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2018 Participants\2018 Participants final\"/>
    </mc:Choice>
  </mc:AlternateContent>
  <bookViews>
    <workbookView xWindow="1770" yWindow="2295" windowWidth="26310" windowHeight="11025"/>
  </bookViews>
  <sheets>
    <sheet name="CTE Participants by gender14-18" sheetId="3" r:id="rId1"/>
  </sheets>
  <definedNames>
    <definedName name="_AMO_UniqueIdentifier" hidden="1">"'27348be3-d34f-4c48-909d-5c7f177abd78'"</definedName>
    <definedName name="_xlnm.Print_Area" localSheetId="0">'CTE Participants by gender14-18'!$A$5:$AJ$61</definedName>
    <definedName name="_xlnm.Print_Titles" localSheetId="0">'CTE Participants by gender14-18'!$A:$B</definedName>
  </definedNames>
  <calcPr calcId="162913"/>
</workbook>
</file>

<file path=xl/calcChain.xml><?xml version="1.0" encoding="utf-8"?>
<calcChain xmlns="http://schemas.openxmlformats.org/spreadsheetml/2006/main">
  <c r="W12" i="3" l="1"/>
  <c r="X12" i="3" s="1"/>
  <c r="Y12" i="3"/>
  <c r="Z12" i="3" s="1"/>
  <c r="AA12" i="3"/>
  <c r="AB12" i="3" s="1"/>
  <c r="AD12" i="3"/>
  <c r="AE12" i="3" s="1"/>
  <c r="AF12" i="3"/>
  <c r="AG12" i="3" s="1"/>
  <c r="AH12" i="3"/>
  <c r="AI12" i="3" s="1"/>
  <c r="W13" i="3"/>
  <c r="X13" i="3" s="1"/>
  <c r="Y13" i="3"/>
  <c r="Z13" i="3" s="1"/>
  <c r="AA13" i="3"/>
  <c r="AB13" i="3" s="1"/>
  <c r="AD13" i="3"/>
  <c r="AE13" i="3" s="1"/>
  <c r="AF13" i="3"/>
  <c r="AG13" i="3" s="1"/>
  <c r="AH13" i="3"/>
  <c r="AI13" i="3" s="1"/>
  <c r="W14" i="3"/>
  <c r="X14" i="3" s="1"/>
  <c r="Y14" i="3"/>
  <c r="Z14" i="3" s="1"/>
  <c r="AA14" i="3"/>
  <c r="AB14" i="3" s="1"/>
  <c r="AD14" i="3"/>
  <c r="AE14" i="3" s="1"/>
  <c r="AF14" i="3"/>
  <c r="AG14" i="3" s="1"/>
  <c r="AH14" i="3"/>
  <c r="AI14" i="3" s="1"/>
  <c r="W15" i="3"/>
  <c r="X15" i="3" s="1"/>
  <c r="Y15" i="3"/>
  <c r="Z15" i="3" s="1"/>
  <c r="AA15" i="3"/>
  <c r="AB15" i="3" s="1"/>
  <c r="AD15" i="3"/>
  <c r="AE15" i="3" s="1"/>
  <c r="AF15" i="3"/>
  <c r="AG15" i="3" s="1"/>
  <c r="AH15" i="3"/>
  <c r="AI15" i="3" s="1"/>
  <c r="W16" i="3"/>
  <c r="X16" i="3" s="1"/>
  <c r="Y16" i="3"/>
  <c r="Z16" i="3" s="1"/>
  <c r="AA16" i="3"/>
  <c r="AB16" i="3" s="1"/>
  <c r="AD16" i="3"/>
  <c r="AE16" i="3" s="1"/>
  <c r="AF16" i="3"/>
  <c r="AG16" i="3" s="1"/>
  <c r="AH16" i="3"/>
  <c r="AI16" i="3" s="1"/>
  <c r="W17" i="3"/>
  <c r="X17" i="3" s="1"/>
  <c r="Y17" i="3"/>
  <c r="Z17" i="3" s="1"/>
  <c r="AA17" i="3"/>
  <c r="AB17" i="3" s="1"/>
  <c r="AD17" i="3"/>
  <c r="AE17" i="3" s="1"/>
  <c r="AF17" i="3"/>
  <c r="AG17" i="3" s="1"/>
  <c r="AH17" i="3"/>
  <c r="AI17" i="3" s="1"/>
  <c r="W18" i="3"/>
  <c r="X18" i="3" s="1"/>
  <c r="Y18" i="3"/>
  <c r="Z18" i="3" s="1"/>
  <c r="AA18" i="3"/>
  <c r="AB18" i="3" s="1"/>
  <c r="AD18" i="3"/>
  <c r="AE18" i="3" s="1"/>
  <c r="AF18" i="3"/>
  <c r="AG18" i="3" s="1"/>
  <c r="AH18" i="3"/>
  <c r="AI18" i="3" s="1"/>
  <c r="W19" i="3"/>
  <c r="X19" i="3" s="1"/>
  <c r="Y19" i="3"/>
  <c r="Z19" i="3" s="1"/>
  <c r="AA19" i="3"/>
  <c r="AB19" i="3" s="1"/>
  <c r="AD19" i="3"/>
  <c r="AE19" i="3" s="1"/>
  <c r="AF19" i="3"/>
  <c r="AG19" i="3" s="1"/>
  <c r="AH19" i="3"/>
  <c r="AI19" i="3" s="1"/>
  <c r="W20" i="3"/>
  <c r="X20" i="3" s="1"/>
  <c r="Y20" i="3"/>
  <c r="Z20" i="3" s="1"/>
  <c r="AA20" i="3"/>
  <c r="AB20" i="3" s="1"/>
  <c r="AD20" i="3"/>
  <c r="AE20" i="3" s="1"/>
  <c r="AF20" i="3"/>
  <c r="AG20" i="3" s="1"/>
  <c r="AH20" i="3"/>
  <c r="AI20" i="3" s="1"/>
  <c r="W21" i="3"/>
  <c r="X21" i="3" s="1"/>
  <c r="Y21" i="3"/>
  <c r="Z21" i="3" s="1"/>
  <c r="AA21" i="3"/>
  <c r="AB21" i="3" s="1"/>
  <c r="AD21" i="3"/>
  <c r="AE21" i="3" s="1"/>
  <c r="AF21" i="3"/>
  <c r="AG21" i="3" s="1"/>
  <c r="AH21" i="3"/>
  <c r="AI21" i="3" s="1"/>
  <c r="W22" i="3"/>
  <c r="X22" i="3" s="1"/>
  <c r="Y22" i="3"/>
  <c r="Z22" i="3" s="1"/>
  <c r="AA22" i="3"/>
  <c r="AB22" i="3" s="1"/>
  <c r="AD22" i="3"/>
  <c r="AE22" i="3" s="1"/>
  <c r="AF22" i="3"/>
  <c r="AG22" i="3" s="1"/>
  <c r="AH22" i="3"/>
  <c r="AI22" i="3" s="1"/>
  <c r="W23" i="3"/>
  <c r="X23" i="3" s="1"/>
  <c r="Y23" i="3"/>
  <c r="Z23" i="3" s="1"/>
  <c r="AA23" i="3"/>
  <c r="AB23" i="3" s="1"/>
  <c r="AD23" i="3"/>
  <c r="AE23" i="3" s="1"/>
  <c r="AF23" i="3"/>
  <c r="AG23" i="3" s="1"/>
  <c r="AH23" i="3"/>
  <c r="AI23" i="3" s="1"/>
  <c r="W24" i="3"/>
  <c r="X24" i="3" s="1"/>
  <c r="Y24" i="3"/>
  <c r="Z24" i="3" s="1"/>
  <c r="AA24" i="3"/>
  <c r="AB24" i="3" s="1"/>
  <c r="AD24" i="3"/>
  <c r="AE24" i="3" s="1"/>
  <c r="AF24" i="3"/>
  <c r="AG24" i="3" s="1"/>
  <c r="AH24" i="3"/>
  <c r="AI24" i="3" s="1"/>
  <c r="W25" i="3"/>
  <c r="X25" i="3" s="1"/>
  <c r="Y25" i="3"/>
  <c r="Z25" i="3" s="1"/>
  <c r="AA25" i="3"/>
  <c r="AB25" i="3" s="1"/>
  <c r="AD25" i="3"/>
  <c r="AE25" i="3" s="1"/>
  <c r="AF25" i="3"/>
  <c r="AG25" i="3" s="1"/>
  <c r="AH25" i="3"/>
  <c r="AI25" i="3" s="1"/>
  <c r="W27" i="3"/>
  <c r="X27" i="3" s="1"/>
  <c r="Y27" i="3"/>
  <c r="Z27" i="3" s="1"/>
  <c r="AA27" i="3"/>
  <c r="AB27" i="3" s="1"/>
  <c r="AD27" i="3"/>
  <c r="AE27" i="3" s="1"/>
  <c r="AF27" i="3"/>
  <c r="AG27" i="3" s="1"/>
  <c r="AH27" i="3"/>
  <c r="AI27" i="3" s="1"/>
  <c r="W28" i="3"/>
  <c r="X28" i="3" s="1"/>
  <c r="Y28" i="3"/>
  <c r="Z28" i="3" s="1"/>
  <c r="AA28" i="3"/>
  <c r="AB28" i="3" s="1"/>
  <c r="AD28" i="3"/>
  <c r="AE28" i="3" s="1"/>
  <c r="AF28" i="3"/>
  <c r="AG28" i="3" s="1"/>
  <c r="AH28" i="3"/>
  <c r="AI28" i="3" s="1"/>
  <c r="W29" i="3"/>
  <c r="X29" i="3" s="1"/>
  <c r="Y29" i="3"/>
  <c r="Z29" i="3" s="1"/>
  <c r="AA29" i="3"/>
  <c r="AB29" i="3" s="1"/>
  <c r="AD29" i="3"/>
  <c r="AE29" i="3" s="1"/>
  <c r="AF29" i="3"/>
  <c r="AG29" i="3" s="1"/>
  <c r="AH29" i="3"/>
  <c r="AI29" i="3" s="1"/>
  <c r="W30" i="3"/>
  <c r="X30" i="3" s="1"/>
  <c r="Y30" i="3"/>
  <c r="Z30" i="3" s="1"/>
  <c r="AA30" i="3"/>
  <c r="AB30" i="3" s="1"/>
  <c r="AD30" i="3"/>
  <c r="AE30" i="3" s="1"/>
  <c r="AF30" i="3"/>
  <c r="AG30" i="3" s="1"/>
  <c r="AH30" i="3"/>
  <c r="AI30" i="3" s="1"/>
  <c r="W31" i="3"/>
  <c r="X31" i="3" s="1"/>
  <c r="Y31" i="3"/>
  <c r="Z31" i="3" s="1"/>
  <c r="AA31" i="3"/>
  <c r="AB31" i="3" s="1"/>
  <c r="AD31" i="3"/>
  <c r="AE31" i="3" s="1"/>
  <c r="AF31" i="3"/>
  <c r="AG31" i="3" s="1"/>
  <c r="AH31" i="3"/>
  <c r="AI31" i="3" s="1"/>
  <c r="AH61" i="3" l="1"/>
  <c r="AI61" i="3" s="1"/>
  <c r="AF61" i="3"/>
  <c r="AG61" i="3" s="1"/>
  <c r="AD61" i="3"/>
  <c r="AE61" i="3" s="1"/>
  <c r="AA61" i="3"/>
  <c r="AB61" i="3" s="1"/>
  <c r="Y61" i="3"/>
  <c r="Z61" i="3" s="1"/>
  <c r="W61" i="3"/>
  <c r="X61" i="3" s="1"/>
  <c r="U61" i="3"/>
  <c r="T61" i="3"/>
  <c r="S61" i="3"/>
  <c r="AH59" i="3"/>
  <c r="AI59" i="3" s="1"/>
  <c r="AF59" i="3"/>
  <c r="AG59" i="3" s="1"/>
  <c r="AD59" i="3"/>
  <c r="AE59" i="3" s="1"/>
  <c r="AA59" i="3"/>
  <c r="AB59" i="3" s="1"/>
  <c r="Y59" i="3"/>
  <c r="Z59" i="3"/>
  <c r="W59" i="3"/>
  <c r="X59" i="3" s="1"/>
  <c r="U59" i="3"/>
  <c r="T59" i="3"/>
  <c r="S59" i="3"/>
  <c r="AH58" i="3"/>
  <c r="AI58" i="3" s="1"/>
  <c r="AF58" i="3"/>
  <c r="AG58" i="3" s="1"/>
  <c r="AD58" i="3"/>
  <c r="AE58" i="3" s="1"/>
  <c r="AA58" i="3"/>
  <c r="AB58" i="3" s="1"/>
  <c r="Y58" i="3"/>
  <c r="Z58" i="3" s="1"/>
  <c r="W58" i="3"/>
  <c r="X58" i="3" s="1"/>
  <c r="U58" i="3"/>
  <c r="T58" i="3"/>
  <c r="S58" i="3"/>
  <c r="AH57" i="3"/>
  <c r="AI57" i="3" s="1"/>
  <c r="AF57" i="3"/>
  <c r="AG57" i="3" s="1"/>
  <c r="AD57" i="3"/>
  <c r="AE57" i="3" s="1"/>
  <c r="AA57" i="3"/>
  <c r="AB57" i="3" s="1"/>
  <c r="Y57" i="3"/>
  <c r="Z57" i="3" s="1"/>
  <c r="W57" i="3"/>
  <c r="X57" i="3" s="1"/>
  <c r="U57" i="3"/>
  <c r="T57" i="3"/>
  <c r="S57" i="3"/>
  <c r="AH56" i="3"/>
  <c r="AI56" i="3" s="1"/>
  <c r="AF56" i="3"/>
  <c r="AG56" i="3" s="1"/>
  <c r="AD56" i="3"/>
  <c r="AE56" i="3" s="1"/>
  <c r="AA56" i="3"/>
  <c r="AB56" i="3" s="1"/>
  <c r="Y56" i="3"/>
  <c r="Z56" i="3" s="1"/>
  <c r="W56" i="3"/>
  <c r="X56" i="3" s="1"/>
  <c r="U56" i="3"/>
  <c r="T56" i="3"/>
  <c r="S56" i="3"/>
  <c r="AH55" i="3"/>
  <c r="AI55" i="3" s="1"/>
  <c r="AF55" i="3"/>
  <c r="AG55" i="3" s="1"/>
  <c r="AD55" i="3"/>
  <c r="AE55" i="3" s="1"/>
  <c r="AA55" i="3"/>
  <c r="AB55" i="3" s="1"/>
  <c r="Y55" i="3"/>
  <c r="Z55" i="3"/>
  <c r="W55" i="3"/>
  <c r="X55" i="3" s="1"/>
  <c r="U55" i="3"/>
  <c r="T55" i="3"/>
  <c r="S55" i="3"/>
  <c r="AH54" i="3"/>
  <c r="AI54" i="3" s="1"/>
  <c r="AF54" i="3"/>
  <c r="AG54" i="3" s="1"/>
  <c r="AD54" i="3"/>
  <c r="AE54" i="3" s="1"/>
  <c r="AA54" i="3"/>
  <c r="AB54" i="3" s="1"/>
  <c r="Y54" i="3"/>
  <c r="Z54" i="3" s="1"/>
  <c r="W54" i="3"/>
  <c r="X54" i="3" s="1"/>
  <c r="U54" i="3"/>
  <c r="T54" i="3"/>
  <c r="S54" i="3"/>
  <c r="AH53" i="3"/>
  <c r="AI53" i="3" s="1"/>
  <c r="AF53" i="3"/>
  <c r="AG53" i="3" s="1"/>
  <c r="AD53" i="3"/>
  <c r="AE53" i="3" s="1"/>
  <c r="AA53" i="3"/>
  <c r="AB53" i="3"/>
  <c r="Y53" i="3"/>
  <c r="Z53" i="3" s="1"/>
  <c r="W53" i="3"/>
  <c r="X53" i="3" s="1"/>
  <c r="U53" i="3"/>
  <c r="T53" i="3"/>
  <c r="S53" i="3"/>
  <c r="AH52" i="3"/>
  <c r="AI52" i="3" s="1"/>
  <c r="AF52" i="3"/>
  <c r="AG52" i="3" s="1"/>
  <c r="AD52" i="3"/>
  <c r="AE52" i="3" s="1"/>
  <c r="AA52" i="3"/>
  <c r="AB52" i="3" s="1"/>
  <c r="Y52" i="3"/>
  <c r="Z52" i="3" s="1"/>
  <c r="W52" i="3"/>
  <c r="X52" i="3" s="1"/>
  <c r="U52" i="3"/>
  <c r="T52" i="3"/>
  <c r="S52" i="3"/>
  <c r="AH51" i="3"/>
  <c r="AI51" i="3" s="1"/>
  <c r="AF51" i="3"/>
  <c r="AG51" i="3" s="1"/>
  <c r="AD51" i="3"/>
  <c r="AE51" i="3" s="1"/>
  <c r="AA51" i="3"/>
  <c r="AB51" i="3" s="1"/>
  <c r="Y51" i="3"/>
  <c r="Z51" i="3"/>
  <c r="W51" i="3"/>
  <c r="X51" i="3" s="1"/>
  <c r="U51" i="3"/>
  <c r="T51" i="3"/>
  <c r="S51" i="3"/>
  <c r="AH50" i="3"/>
  <c r="AI50" i="3" s="1"/>
  <c r="AF50" i="3"/>
  <c r="AG50" i="3" s="1"/>
  <c r="AD50" i="3"/>
  <c r="AE50" i="3" s="1"/>
  <c r="AA50" i="3"/>
  <c r="AB50" i="3" s="1"/>
  <c r="Y50" i="3"/>
  <c r="Z50" i="3" s="1"/>
  <c r="W50" i="3"/>
  <c r="X50" i="3" s="1"/>
  <c r="U50" i="3"/>
  <c r="T50" i="3"/>
  <c r="S50" i="3"/>
  <c r="AH49" i="3"/>
  <c r="AI49" i="3" s="1"/>
  <c r="AF49" i="3"/>
  <c r="AG49" i="3" s="1"/>
  <c r="AD49" i="3"/>
  <c r="AE49" i="3" s="1"/>
  <c r="AA49" i="3"/>
  <c r="AB49" i="3" s="1"/>
  <c r="Y49" i="3"/>
  <c r="Z49" i="3" s="1"/>
  <c r="W49" i="3"/>
  <c r="X49" i="3" s="1"/>
  <c r="U49" i="3"/>
  <c r="T49" i="3"/>
  <c r="S49" i="3"/>
  <c r="AH48" i="3"/>
  <c r="AI48" i="3" s="1"/>
  <c r="AF48" i="3"/>
  <c r="AG48" i="3" s="1"/>
  <c r="AD48" i="3"/>
  <c r="AE48" i="3" s="1"/>
  <c r="AA48" i="3"/>
  <c r="AB48" i="3" s="1"/>
  <c r="Y48" i="3"/>
  <c r="Z48" i="3" s="1"/>
  <c r="W48" i="3"/>
  <c r="X48" i="3" s="1"/>
  <c r="U48" i="3"/>
  <c r="T48" i="3"/>
  <c r="S48" i="3"/>
  <c r="AH47" i="3"/>
  <c r="AI47" i="3" s="1"/>
  <c r="AF47" i="3"/>
  <c r="AG47" i="3" s="1"/>
  <c r="AD47" i="3"/>
  <c r="AE47" i="3" s="1"/>
  <c r="AA47" i="3"/>
  <c r="AB47" i="3" s="1"/>
  <c r="Y47" i="3"/>
  <c r="Z47" i="3"/>
  <c r="W47" i="3"/>
  <c r="X47" i="3" s="1"/>
  <c r="U47" i="3"/>
  <c r="T47" i="3"/>
  <c r="S47" i="3"/>
  <c r="AH46" i="3"/>
  <c r="AI46" i="3" s="1"/>
  <c r="AF46" i="3"/>
  <c r="AG46" i="3" s="1"/>
  <c r="AD46" i="3"/>
  <c r="AE46" i="3" s="1"/>
  <c r="AA46" i="3"/>
  <c r="AB46" i="3" s="1"/>
  <c r="Y46" i="3"/>
  <c r="Z46" i="3" s="1"/>
  <c r="W46" i="3"/>
  <c r="X46" i="3" s="1"/>
  <c r="U46" i="3"/>
  <c r="T46" i="3"/>
  <c r="S46" i="3"/>
  <c r="AH45" i="3"/>
  <c r="AI45" i="3" s="1"/>
  <c r="AF45" i="3"/>
  <c r="AG45" i="3" s="1"/>
  <c r="AD45" i="3"/>
  <c r="AE45" i="3" s="1"/>
  <c r="AA45" i="3"/>
  <c r="AB45" i="3"/>
  <c r="Y45" i="3"/>
  <c r="Z45" i="3" s="1"/>
  <c r="W45" i="3"/>
  <c r="X45" i="3" s="1"/>
  <c r="U45" i="3"/>
  <c r="T45" i="3"/>
  <c r="S45" i="3"/>
  <c r="AH44" i="3"/>
  <c r="AI44" i="3" s="1"/>
  <c r="AF44" i="3"/>
  <c r="AG44" i="3" s="1"/>
  <c r="AD44" i="3"/>
  <c r="AE44" i="3" s="1"/>
  <c r="AA44" i="3"/>
  <c r="AB44" i="3" s="1"/>
  <c r="Y44" i="3"/>
  <c r="Z44" i="3" s="1"/>
  <c r="W44" i="3"/>
  <c r="X44" i="3" s="1"/>
  <c r="U44" i="3"/>
  <c r="T44" i="3"/>
  <c r="S44" i="3"/>
  <c r="AH43" i="3"/>
  <c r="AI43" i="3" s="1"/>
  <c r="AF43" i="3"/>
  <c r="AG43" i="3" s="1"/>
  <c r="AD43" i="3"/>
  <c r="AE43" i="3" s="1"/>
  <c r="AA43" i="3"/>
  <c r="AB43" i="3" s="1"/>
  <c r="Y43" i="3"/>
  <c r="Z43" i="3" s="1"/>
  <c r="W43" i="3"/>
  <c r="X43" i="3" s="1"/>
  <c r="U43" i="3"/>
  <c r="T43" i="3"/>
  <c r="S43" i="3"/>
  <c r="AH42" i="3"/>
  <c r="AI42" i="3" s="1"/>
  <c r="AF42" i="3"/>
  <c r="AG42" i="3" s="1"/>
  <c r="AD42" i="3"/>
  <c r="AE42" i="3" s="1"/>
  <c r="AA42" i="3"/>
  <c r="AB42" i="3" s="1"/>
  <c r="Y42" i="3"/>
  <c r="Z42" i="3" s="1"/>
  <c r="W42" i="3"/>
  <c r="X42" i="3" s="1"/>
  <c r="U42" i="3"/>
  <c r="T42" i="3"/>
  <c r="S42" i="3"/>
  <c r="AH41" i="3"/>
  <c r="AI41" i="3" s="1"/>
  <c r="AF41" i="3"/>
  <c r="AG41" i="3" s="1"/>
  <c r="AD41" i="3"/>
  <c r="AE41" i="3" s="1"/>
  <c r="AA41" i="3"/>
  <c r="AB41" i="3" s="1"/>
  <c r="Y41" i="3"/>
  <c r="Z41" i="3" s="1"/>
  <c r="W41" i="3"/>
  <c r="X41" i="3" s="1"/>
  <c r="U41" i="3"/>
  <c r="T41" i="3"/>
  <c r="S41" i="3"/>
  <c r="AH40" i="3"/>
  <c r="AI40" i="3" s="1"/>
  <c r="AF40" i="3"/>
  <c r="AG40" i="3" s="1"/>
  <c r="AD40" i="3"/>
  <c r="AE40" i="3" s="1"/>
  <c r="AA40" i="3"/>
  <c r="AB40" i="3" s="1"/>
  <c r="Y40" i="3"/>
  <c r="Z40" i="3" s="1"/>
  <c r="W40" i="3"/>
  <c r="X40" i="3" s="1"/>
  <c r="U40" i="3"/>
  <c r="T40" i="3"/>
  <c r="S40" i="3"/>
  <c r="AH39" i="3"/>
  <c r="AI39" i="3" s="1"/>
  <c r="AF39" i="3"/>
  <c r="AG39" i="3" s="1"/>
  <c r="AD39" i="3"/>
  <c r="AE39" i="3" s="1"/>
  <c r="AA39" i="3"/>
  <c r="AB39" i="3" s="1"/>
  <c r="Y39" i="3"/>
  <c r="Z39" i="3"/>
  <c r="W39" i="3"/>
  <c r="X39" i="3" s="1"/>
  <c r="U39" i="3"/>
  <c r="T39" i="3"/>
  <c r="S39" i="3"/>
  <c r="AH38" i="3"/>
  <c r="AI38" i="3" s="1"/>
  <c r="AF38" i="3"/>
  <c r="AG38" i="3" s="1"/>
  <c r="AD38" i="3"/>
  <c r="AE38" i="3" s="1"/>
  <c r="AA38" i="3"/>
  <c r="AB38" i="3" s="1"/>
  <c r="Y38" i="3"/>
  <c r="Z38" i="3" s="1"/>
  <c r="W38" i="3"/>
  <c r="X38" i="3" s="1"/>
  <c r="U38" i="3"/>
  <c r="T38" i="3"/>
  <c r="S38" i="3"/>
  <c r="AH37" i="3"/>
  <c r="AI37" i="3" s="1"/>
  <c r="AF37" i="3"/>
  <c r="AG37" i="3" s="1"/>
  <c r="AD37" i="3"/>
  <c r="AE37" i="3" s="1"/>
  <c r="AA37" i="3"/>
  <c r="AB37" i="3"/>
  <c r="Y37" i="3"/>
  <c r="Z37" i="3" s="1"/>
  <c r="W37" i="3"/>
  <c r="X37" i="3" s="1"/>
  <c r="U37" i="3"/>
  <c r="T37" i="3"/>
  <c r="S37" i="3"/>
  <c r="AH36" i="3"/>
  <c r="AI36" i="3" s="1"/>
  <c r="AF36" i="3"/>
  <c r="AG36" i="3" s="1"/>
  <c r="AD36" i="3"/>
  <c r="AE36" i="3" s="1"/>
  <c r="AA36" i="3"/>
  <c r="AB36" i="3" s="1"/>
  <c r="Y36" i="3"/>
  <c r="Z36" i="3" s="1"/>
  <c r="W36" i="3"/>
  <c r="X36" i="3" s="1"/>
  <c r="U36" i="3"/>
  <c r="T36" i="3"/>
  <c r="S36" i="3"/>
  <c r="AH35" i="3"/>
  <c r="AI35" i="3" s="1"/>
  <c r="AF35" i="3"/>
  <c r="AG35" i="3" s="1"/>
  <c r="AD35" i="3"/>
  <c r="AE35" i="3" s="1"/>
  <c r="AA35" i="3"/>
  <c r="AB35" i="3" s="1"/>
  <c r="Y35" i="3"/>
  <c r="Z35" i="3" s="1"/>
  <c r="W35" i="3"/>
  <c r="X35" i="3" s="1"/>
  <c r="U35" i="3"/>
  <c r="T35" i="3"/>
  <c r="S35" i="3"/>
  <c r="AH34" i="3"/>
  <c r="AI34" i="3" s="1"/>
  <c r="AF34" i="3"/>
  <c r="AG34" i="3" s="1"/>
  <c r="AD34" i="3"/>
  <c r="AE34" i="3" s="1"/>
  <c r="AA34" i="3"/>
  <c r="AB34" i="3" s="1"/>
  <c r="Y34" i="3"/>
  <c r="Z34" i="3" s="1"/>
  <c r="W34" i="3"/>
  <c r="X34" i="3" s="1"/>
  <c r="U34" i="3"/>
  <c r="T34" i="3"/>
  <c r="S34" i="3"/>
  <c r="AH33" i="3"/>
  <c r="AI33" i="3" s="1"/>
  <c r="AF33" i="3"/>
  <c r="AG33" i="3" s="1"/>
  <c r="AD33" i="3"/>
  <c r="AE33" i="3" s="1"/>
  <c r="AA33" i="3"/>
  <c r="AB33" i="3" s="1"/>
  <c r="Y33" i="3"/>
  <c r="Z33" i="3" s="1"/>
  <c r="W33" i="3"/>
  <c r="X33" i="3" s="1"/>
  <c r="U33" i="3"/>
  <c r="T33" i="3"/>
  <c r="S33" i="3"/>
  <c r="AH32" i="3"/>
  <c r="AI32" i="3" s="1"/>
  <c r="AF32" i="3"/>
  <c r="AG32" i="3" s="1"/>
  <c r="AD32" i="3"/>
  <c r="AE32" i="3" s="1"/>
  <c r="AA32" i="3"/>
  <c r="AB32" i="3" s="1"/>
  <c r="Y32" i="3"/>
  <c r="Z32" i="3" s="1"/>
  <c r="W32" i="3"/>
  <c r="X32" i="3" s="1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AH10" i="3"/>
  <c r="AI10" i="3" s="1"/>
  <c r="AF10" i="3"/>
  <c r="AG10" i="3" s="1"/>
  <c r="AD10" i="3"/>
  <c r="AE10" i="3" s="1"/>
  <c r="AA10" i="3"/>
  <c r="AB10" i="3"/>
  <c r="Y10" i="3"/>
  <c r="Z10" i="3" s="1"/>
  <c r="W10" i="3"/>
  <c r="X10" i="3" s="1"/>
  <c r="U10" i="3"/>
  <c r="T10" i="3"/>
  <c r="S10" i="3"/>
</calcChain>
</file>

<file path=xl/sharedStrings.xml><?xml version="1.0" encoding="utf-8"?>
<sst xmlns="http://schemas.openxmlformats.org/spreadsheetml/2006/main" count="178" uniqueCount="127">
  <si>
    <t>Illinois Community College Board</t>
  </si>
  <si>
    <t>3-Year Average</t>
  </si>
  <si>
    <t xml:space="preserve"> </t>
  </si>
  <si>
    <t>District</t>
  </si>
  <si>
    <t>College</t>
  </si>
  <si>
    <t>Number</t>
  </si>
  <si>
    <t>Percent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</si>
  <si>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</si>
  <si>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</si>
  <si>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</si>
  <si>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</si>
  <si>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</si>
  <si>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</si>
  <si>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</si>
  <si>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</si>
  <si>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</si>
  <si>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</si>
  <si>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</si>
  <si>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</si>
  <si>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</si>
  <si>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</si>
  <si>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</si>
  <si>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</si>
  <si>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</si>
  <si>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</si>
  <si>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</si>
  <si>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</si>
  <si>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</si>
  <si>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</si>
  <si>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</si>
  <si>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</si>
  <si>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</si>
  <si>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</si>
  <si>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</si>
  <si>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</si>
  <si>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</si>
  <si>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</si>
  <si>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</si>
  <si>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</si>
  <si>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</si>
  <si>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</si>
  <si>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</si>
  <si>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</si>
  <si>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</si>
  <si>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</si>
  <si>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</si>
  <si>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</si>
  <si>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</si>
  <si>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</si>
  <si>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</si>
  <si>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</si>
  <si>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</si>
  <si>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</si>
  <si>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</si>
  <si>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</si>
  <si>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</si>
  <si>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</si>
  <si>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</si>
  <si>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</si>
  <si>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Gender</t>
  </si>
  <si>
    <t>Male</t>
  </si>
  <si>
    <t>Female</t>
  </si>
  <si>
    <t>Total</t>
  </si>
  <si>
    <t>CTE Participants</t>
  </si>
  <si>
    <t>(14,617)</t>
  </si>
  <si>
    <t>(3,541)</t>
  </si>
  <si>
    <t>(18,158)</t>
  </si>
  <si>
    <t>(6,848)</t>
  </si>
  <si>
    <t>(4,728)</t>
  </si>
  <si>
    <t>(11,576)</t>
  </si>
  <si>
    <t>(6,106)</t>
  </si>
  <si>
    <t>(4,953)</t>
  </si>
  <si>
    <t>(11,059)</t>
  </si>
  <si>
    <t>(15,015)</t>
  </si>
  <si>
    <t>(3,601)</t>
  </si>
  <si>
    <t>(18,616)</t>
  </si>
  <si>
    <t>(4,343)</t>
  </si>
  <si>
    <t>(3,401)</t>
  </si>
  <si>
    <t>(7,744)</t>
  </si>
  <si>
    <t>(13,647)</t>
  </si>
  <si>
    <t>(3,271)</t>
  </si>
  <si>
    <t>(16,918)</t>
  </si>
  <si>
    <t>(3,068)</t>
  </si>
  <si>
    <t>(2,427)</t>
  </si>
  <si>
    <t>(5,495)</t>
  </si>
  <si>
    <t>(12,624)</t>
  </si>
  <si>
    <t>(3,108)</t>
  </si>
  <si>
    <t>(15,732)</t>
  </si>
  <si>
    <t>Program Year:  2014 - 2018</t>
  </si>
  <si>
    <t>1-Year Change 2017-2018</t>
  </si>
  <si>
    <t>2-Year Change 2016-2018</t>
  </si>
  <si>
    <t>(2,884)</t>
  </si>
  <si>
    <t>(2,384)</t>
  </si>
  <si>
    <t>(5,268)</t>
  </si>
  <si>
    <t>(12,099)</t>
  </si>
  <si>
    <t>(2,717)</t>
  </si>
  <si>
    <t>(14,816)</t>
  </si>
  <si>
    <t>(12,790)</t>
  </si>
  <si>
    <t>(3,032)</t>
  </si>
  <si>
    <t>(15,822)</t>
  </si>
  <si>
    <t>(-525)</t>
  </si>
  <si>
    <t>(-4.16%)</t>
  </si>
  <si>
    <t>(-391)</t>
  </si>
  <si>
    <t>(-12.58%)</t>
  </si>
  <si>
    <t>(-916)</t>
  </si>
  <si>
    <t>(-5.82%)</t>
  </si>
  <si>
    <t>(-11.34%)</t>
  </si>
  <si>
    <t>(-554)</t>
  </si>
  <si>
    <t>(-16.94%)</t>
  </si>
  <si>
    <t>(-2,102)</t>
  </si>
  <si>
    <t>(-12.42%)</t>
  </si>
  <si>
    <t>(-1,548)</t>
  </si>
  <si>
    <t>(3,432)</t>
  </si>
  <si>
    <t>(2,737)</t>
  </si>
  <si>
    <t>(6,169)</t>
  </si>
  <si>
    <t>(-184)</t>
  </si>
  <si>
    <t>(-6.00%)</t>
  </si>
  <si>
    <t>(-43)</t>
  </si>
  <si>
    <t>(-1.77%)</t>
  </si>
  <si>
    <t>(-227)</t>
  </si>
  <si>
    <t>(-4.13%)</t>
  </si>
  <si>
    <t>(-1,459)</t>
  </si>
  <si>
    <t>(-33.59%)</t>
  </si>
  <si>
    <t>(-1,017)</t>
  </si>
  <si>
    <t>(-29.90%)</t>
  </si>
  <si>
    <t>(-2,476)</t>
  </si>
  <si>
    <t>(-31.97%)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</si>
</sst>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3" fillId="0" borderId="0" xfId="0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0" fillId="0" borderId="0" xfId="0" applyNumberFormat="1"/>
    <xf numFmtId="3" fontId="0" fillId="0" borderId="0" xfId="0" quotePrefix="1" applyNumberFormat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zoomScaleNormal="100" workbookViewId="0">
      <pane xSplit="2" ySplit="8" topLeftCell="C9" activePane="bottomRight" state="frozen"/>
      <selection activeCell="C10" sqref="C10"/>
      <selection pane="topRight" activeCell="C10" sqref="C10"/>
      <selection pane="bottomLeft" activeCell="C10" sqref="C10"/>
      <selection pane="bottomRight" activeCell="C9" sqref="C9"/>
    </sheetView>
  </sheetViews>
  <sheetFormatPr defaultRowHeight="15" x14ac:dyDescent="0.25"/>
  <cols>
    <col min="2" max="2" width="15.28515625" customWidth="1"/>
    <col min="18" max="18" width="2.85546875" customWidth="1"/>
    <col min="19" max="21" width="9.28515625" bestFit="1" customWidth="1"/>
    <col min="22" max="22" width="2.85546875" customWidth="1"/>
    <col min="23" max="23" width="9.28515625" bestFit="1" customWidth="1"/>
    <col min="24" max="24" width="9.140625" customWidth="1"/>
    <col min="25" max="25" width="9.42578125" bestFit="1" customWidth="1"/>
    <col min="26" max="26" width="9.140625" customWidth="1"/>
    <col min="27" max="27" width="9.42578125" bestFit="1" customWidth="1"/>
    <col min="28" max="28" width="9.140625" customWidth="1"/>
    <col min="29" max="29" width="2.85546875" customWidth="1"/>
    <col min="30" max="30" width="9.28515625" bestFit="1" customWidth="1"/>
    <col min="31" max="31" width="9.140625" customWidth="1"/>
    <col min="32" max="32" width="9.42578125" bestFit="1" customWidth="1"/>
    <col min="33" max="33" width="9.140625" customWidth="1"/>
    <col min="34" max="34" width="9.42578125" bestFit="1" customWidth="1"/>
    <col min="35" max="35" width="9.140625" customWidth="1"/>
    <col min="36" max="36" width="2.85546875" customWidth="1"/>
  </cols>
  <sheetData>
    <row r="1" spans="1:3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 t="s">
        <v>2</v>
      </c>
      <c r="X1" s="2"/>
      <c r="Y1" s="2"/>
      <c r="Z1" s="2"/>
      <c r="AA1" s="2"/>
      <c r="AB1" s="2"/>
      <c r="AC1" s="2"/>
      <c r="AD1" s="2" t="s">
        <v>2</v>
      </c>
      <c r="AE1" s="2"/>
      <c r="AF1" s="2"/>
      <c r="AG1" s="2"/>
      <c r="AH1" s="2"/>
      <c r="AI1" s="2"/>
      <c r="AJ1" s="2"/>
    </row>
    <row r="2" spans="1:36" x14ac:dyDescent="0.25">
      <c r="A2" s="1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1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9" t="s">
        <v>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 t="s">
        <v>2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36" x14ac:dyDescent="0.25">
      <c r="A6" s="1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2"/>
      <c r="T6" s="2"/>
      <c r="U6" s="2"/>
      <c r="W6" s="2" t="s">
        <v>89</v>
      </c>
      <c r="X6" s="3"/>
      <c r="Y6" s="3"/>
      <c r="Z6" s="3"/>
      <c r="AA6" s="3"/>
      <c r="AB6" s="3"/>
      <c r="AC6" s="2" t="s">
        <v>2</v>
      </c>
      <c r="AD6" s="2" t="s">
        <v>90</v>
      </c>
      <c r="AE6" s="3"/>
      <c r="AF6" s="3"/>
      <c r="AG6" s="3"/>
      <c r="AH6" s="3"/>
      <c r="AI6" s="3"/>
      <c r="AJ6" s="2" t="s">
        <v>2</v>
      </c>
    </row>
    <row r="7" spans="1:36" x14ac:dyDescent="0.25">
      <c r="A7" s="1"/>
      <c r="B7" s="4"/>
      <c r="C7" s="2">
        <v>2014</v>
      </c>
      <c r="D7" s="2"/>
      <c r="E7" s="2"/>
      <c r="F7" s="2">
        <v>2015</v>
      </c>
      <c r="G7" s="2"/>
      <c r="H7" s="2"/>
      <c r="I7" s="2">
        <v>2016</v>
      </c>
      <c r="J7" s="2"/>
      <c r="K7" s="2"/>
      <c r="L7" s="2">
        <v>2017</v>
      </c>
      <c r="M7" s="2"/>
      <c r="N7" s="2"/>
      <c r="O7" s="2">
        <v>2018</v>
      </c>
      <c r="P7" s="2"/>
      <c r="Q7" s="2"/>
      <c r="S7" s="2" t="s">
        <v>1</v>
      </c>
      <c r="T7" s="2"/>
      <c r="U7" s="2"/>
      <c r="W7" s="2" t="s">
        <v>60</v>
      </c>
      <c r="X7" s="3"/>
      <c r="Y7" s="2" t="s">
        <v>61</v>
      </c>
      <c r="Z7" s="3"/>
      <c r="AA7" s="2" t="s">
        <v>62</v>
      </c>
      <c r="AB7" s="3"/>
      <c r="AC7" s="2" t="s">
        <v>2</v>
      </c>
      <c r="AD7" s="2" t="s">
        <v>60</v>
      </c>
      <c r="AE7" s="3"/>
      <c r="AF7" s="2" t="s">
        <v>61</v>
      </c>
      <c r="AG7" s="3"/>
      <c r="AH7" s="2" t="s">
        <v>62</v>
      </c>
      <c r="AI7" s="3"/>
      <c r="AJ7" s="2" t="s">
        <v>2</v>
      </c>
    </row>
    <row r="8" spans="1:36" x14ac:dyDescent="0.25">
      <c r="A8" s="5" t="s">
        <v>3</v>
      </c>
      <c r="B8" s="5" t="s">
        <v>4</v>
      </c>
      <c r="C8" s="10" t="s">
        <v>60</v>
      </c>
      <c r="D8" s="10" t="s">
        <v>61</v>
      </c>
      <c r="E8" s="10" t="s">
        <v>62</v>
      </c>
      <c r="F8" s="10" t="s">
        <v>60</v>
      </c>
      <c r="G8" s="10" t="s">
        <v>61</v>
      </c>
      <c r="H8" s="10" t="s">
        <v>62</v>
      </c>
      <c r="I8" s="10" t="s">
        <v>60</v>
      </c>
      <c r="J8" s="10" t="s">
        <v>61</v>
      </c>
      <c r="K8" s="10" t="s">
        <v>62</v>
      </c>
      <c r="L8" s="10" t="s">
        <v>60</v>
      </c>
      <c r="M8" s="10" t="s">
        <v>61</v>
      </c>
      <c r="N8" s="10" t="s">
        <v>62</v>
      </c>
      <c r="O8" s="10" t="s">
        <v>60</v>
      </c>
      <c r="P8" s="10" t="s">
        <v>61</v>
      </c>
      <c r="Q8" s="10" t="s">
        <v>62</v>
      </c>
      <c r="S8" s="10" t="s">
        <v>60</v>
      </c>
      <c r="T8" s="10" t="s">
        <v>61</v>
      </c>
      <c r="U8" s="10" t="s">
        <v>62</v>
      </c>
      <c r="W8" s="6" t="s">
        <v>5</v>
      </c>
      <c r="X8" s="6" t="s">
        <v>6</v>
      </c>
      <c r="Y8" s="6" t="s">
        <v>5</v>
      </c>
      <c r="Z8" s="6" t="s">
        <v>6</v>
      </c>
      <c r="AA8" s="6" t="s">
        <v>5</v>
      </c>
      <c r="AB8" s="6" t="s">
        <v>6</v>
      </c>
      <c r="AC8" s="6"/>
      <c r="AD8" s="6" t="s">
        <v>5</v>
      </c>
      <c r="AE8" s="6" t="s">
        <v>6</v>
      </c>
      <c r="AF8" s="6" t="s">
        <v>5</v>
      </c>
      <c r="AG8" s="6" t="s">
        <v>6</v>
      </c>
      <c r="AH8" s="6" t="s">
        <v>5</v>
      </c>
      <c r="AI8" s="6" t="s">
        <v>6</v>
      </c>
      <c r="AJ8" s="6"/>
    </row>
    <row r="9" spans="1:36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x14ac:dyDescent="0.25">
      <c r="A10" s="7">
        <v>503</v>
      </c>
      <c r="B10" s="8" t="s">
        <v>7</v>
      </c>
      <c r="C10" s="13">
        <v>1285</v>
      </c>
      <c r="D10" s="13">
        <v>2028</v>
      </c>
      <c r="E10" s="13">
        <v>3313</v>
      </c>
      <c r="F10" s="13">
        <v>1148</v>
      </c>
      <c r="G10" s="13">
        <v>1792</v>
      </c>
      <c r="H10" s="13">
        <v>2940</v>
      </c>
      <c r="I10" s="13">
        <v>1003</v>
      </c>
      <c r="J10" s="13">
        <v>1653</v>
      </c>
      <c r="K10" s="13">
        <v>2656</v>
      </c>
      <c r="L10" s="13">
        <v>1023</v>
      </c>
      <c r="M10" s="13">
        <v>1544</v>
      </c>
      <c r="N10" s="13">
        <v>2567</v>
      </c>
      <c r="O10" s="13">
        <v>877</v>
      </c>
      <c r="P10" s="13">
        <v>1455</v>
      </c>
      <c r="Q10" s="13">
        <v>2332</v>
      </c>
      <c r="R10" s="12"/>
      <c r="S10" s="14">
        <f>AVERAGE(O10,L10,I10)</f>
        <v>967.66666666666663</v>
      </c>
      <c r="T10" s="14">
        <f>AVERAGE(P10,M10,J10)</f>
        <v>1550.6666666666667</v>
      </c>
      <c r="U10" s="14">
        <f>AVERAGE(Q10,N10,K10)</f>
        <v>2518.3333333333335</v>
      </c>
      <c r="V10" s="12"/>
      <c r="W10" s="14">
        <f>O10-L10</f>
        <v>-146</v>
      </c>
      <c r="X10" s="15">
        <f>IF(L10=0,"--",W10/L10)</f>
        <v>-0.14271749755620725</v>
      </c>
      <c r="Y10" s="14">
        <f>P10-M10</f>
        <v>-89</v>
      </c>
      <c r="Z10" s="15">
        <f>IF(M10=0,"--",Y10/M10)</f>
        <v>-5.7642487046632121E-2</v>
      </c>
      <c r="AA10" s="14">
        <f>Q10-N10</f>
        <v>-235</v>
      </c>
      <c r="AB10" s="15">
        <f>IF(N10=0,"--",AA10/N10)</f>
        <v>-9.1546552395792749E-2</v>
      </c>
      <c r="AC10" s="15"/>
      <c r="AD10" s="14">
        <f>O10-I10</f>
        <v>-126</v>
      </c>
      <c r="AE10" s="15">
        <f>IF(I10=0,"--",AD10/I10)</f>
        <v>-0.12562313060817548</v>
      </c>
      <c r="AF10" s="14">
        <f>P10-J10</f>
        <v>-198</v>
      </c>
      <c r="AG10" s="15">
        <f>IF(J10=0,"--",AF10/J10)</f>
        <v>-0.11978221415607986</v>
      </c>
      <c r="AH10" s="14">
        <f>Q10-K10</f>
        <v>-324</v>
      </c>
      <c r="AI10" s="15">
        <f>IF(K10=0,"--",AH10/K10)</f>
        <v>-0.12198795180722892</v>
      </c>
      <c r="AJ10" s="15"/>
    </row>
    <row r="11" spans="1:36" x14ac:dyDescent="0.25">
      <c r="A11" s="7">
        <v>508</v>
      </c>
      <c r="B11" s="8" t="s">
        <v>8</v>
      </c>
      <c r="C11" s="11" t="s">
        <v>67</v>
      </c>
      <c r="D11" s="11" t="s">
        <v>68</v>
      </c>
      <c r="E11" s="11" t="s">
        <v>69</v>
      </c>
      <c r="F11" s="11" t="s">
        <v>70</v>
      </c>
      <c r="G11" s="11" t="s">
        <v>71</v>
      </c>
      <c r="H11" s="11" t="s">
        <v>72</v>
      </c>
      <c r="I11" s="11" t="s">
        <v>76</v>
      </c>
      <c r="J11" s="11" t="s">
        <v>77</v>
      </c>
      <c r="K11" s="11" t="s">
        <v>78</v>
      </c>
      <c r="L11" s="11" t="s">
        <v>82</v>
      </c>
      <c r="M11" s="11" t="s">
        <v>83</v>
      </c>
      <c r="N11" s="11" t="s">
        <v>84</v>
      </c>
      <c r="O11" s="11" t="s">
        <v>91</v>
      </c>
      <c r="P11" s="11" t="s">
        <v>92</v>
      </c>
      <c r="Q11" s="11" t="s">
        <v>93</v>
      </c>
      <c r="R11" s="12"/>
      <c r="S11" s="21" t="s">
        <v>112</v>
      </c>
      <c r="T11" s="21" t="s">
        <v>113</v>
      </c>
      <c r="U11" s="21" t="s">
        <v>114</v>
      </c>
      <c r="V11" s="12"/>
      <c r="W11" s="22" t="s">
        <v>115</v>
      </c>
      <c r="X11" s="23" t="s">
        <v>116</v>
      </c>
      <c r="Y11" s="22" t="s">
        <v>117</v>
      </c>
      <c r="Z11" s="23" t="s">
        <v>118</v>
      </c>
      <c r="AA11" s="22" t="s">
        <v>119</v>
      </c>
      <c r="AB11" s="23" t="s">
        <v>120</v>
      </c>
      <c r="AC11" s="15"/>
      <c r="AD11" s="22" t="s">
        <v>121</v>
      </c>
      <c r="AE11" s="23" t="s">
        <v>122</v>
      </c>
      <c r="AF11" s="22" t="s">
        <v>123</v>
      </c>
      <c r="AG11" s="23" t="s">
        <v>124</v>
      </c>
      <c r="AH11" s="22" t="s">
        <v>125</v>
      </c>
      <c r="AI11" s="23" t="s">
        <v>126</v>
      </c>
      <c r="AJ11" s="15"/>
    </row>
    <row r="12" spans="1:36" x14ac:dyDescent="0.25">
      <c r="A12" s="7" t="s">
        <v>2</v>
      </c>
      <c r="B12" s="8" t="s">
        <v>9</v>
      </c>
      <c r="C12" s="13">
        <v>905</v>
      </c>
      <c r="D12" s="13">
        <v>690</v>
      </c>
      <c r="E12" s="13">
        <v>1595</v>
      </c>
      <c r="F12" s="13">
        <v>908</v>
      </c>
      <c r="G12" s="13">
        <v>691</v>
      </c>
      <c r="H12" s="13">
        <v>1599</v>
      </c>
      <c r="I12" s="13">
        <v>1001</v>
      </c>
      <c r="J12" s="13">
        <v>354</v>
      </c>
      <c r="K12" s="13">
        <v>1355</v>
      </c>
      <c r="L12" s="13">
        <v>898</v>
      </c>
      <c r="M12" s="13">
        <v>211</v>
      </c>
      <c r="N12" s="13">
        <v>1109</v>
      </c>
      <c r="O12" s="13">
        <v>1051</v>
      </c>
      <c r="P12" s="13">
        <v>186</v>
      </c>
      <c r="Q12" s="13">
        <v>1237</v>
      </c>
      <c r="R12" s="12"/>
      <c r="S12" s="14">
        <f t="shared" ref="S12:U59" si="0">AVERAGE(O12,L12,I12)</f>
        <v>983.33333333333337</v>
      </c>
      <c r="T12" s="14">
        <f t="shared" si="0"/>
        <v>250.33333333333334</v>
      </c>
      <c r="U12" s="14">
        <f t="shared" si="0"/>
        <v>1233.6666666666667</v>
      </c>
      <c r="V12" s="12"/>
      <c r="W12" s="14">
        <f t="shared" ref="W11:W31" si="1">O12-L12</f>
        <v>153</v>
      </c>
      <c r="X12" s="15">
        <f t="shared" ref="X11:X31" si="2">IF(L12=0,"--",W12/L12)</f>
        <v>0.17037861915367483</v>
      </c>
      <c r="Y12" s="14">
        <f t="shared" ref="Y11:Y31" si="3">P12-M12</f>
        <v>-25</v>
      </c>
      <c r="Z12" s="15">
        <f t="shared" ref="Z11:Z31" si="4">IF(M12=0,"--",Y12/M12)</f>
        <v>-0.11848341232227488</v>
      </c>
      <c r="AA12" s="14">
        <f t="shared" ref="AA11:AA31" si="5">Q12-N12</f>
        <v>128</v>
      </c>
      <c r="AB12" s="15">
        <f t="shared" ref="AB11:AB31" si="6">IF(N12=0,"--",AA12/N12)</f>
        <v>0.11541929666366095</v>
      </c>
      <c r="AC12" s="15"/>
      <c r="AD12" s="14">
        <f t="shared" ref="AD11:AD31" si="7">O12-I12</f>
        <v>50</v>
      </c>
      <c r="AE12" s="15">
        <f t="shared" ref="AE11:AE31" si="8">IF(I12=0,"--",AD12/I12)</f>
        <v>4.9950049950049952E-2</v>
      </c>
      <c r="AF12" s="14">
        <f t="shared" ref="AF11:AF31" si="9">P12-J12</f>
        <v>-168</v>
      </c>
      <c r="AG12" s="15">
        <f t="shared" ref="AG11:AG31" si="10">IF(J12=0,"--",AF12/J12)</f>
        <v>-0.47457627118644069</v>
      </c>
      <c r="AH12" s="14">
        <f t="shared" ref="AH11:AH31" si="11">Q12-K12</f>
        <v>-118</v>
      </c>
      <c r="AI12" s="15">
        <f t="shared" ref="AI11:AI31" si="12">IF(K12=0,"--",AH12/K12)</f>
        <v>-8.7084870848708487E-2</v>
      </c>
      <c r="AJ12" s="15"/>
    </row>
    <row r="13" spans="1:36" x14ac:dyDescent="0.25">
      <c r="A13" s="7" t="s">
        <v>2</v>
      </c>
      <c r="B13" s="8" t="s">
        <v>10</v>
      </c>
      <c r="C13" s="13">
        <v>1120</v>
      </c>
      <c r="D13" s="13">
        <v>1107</v>
      </c>
      <c r="E13" s="13">
        <v>2227</v>
      </c>
      <c r="F13" s="13">
        <v>1008</v>
      </c>
      <c r="G13" s="13">
        <v>1022</v>
      </c>
      <c r="H13" s="13">
        <v>2030</v>
      </c>
      <c r="I13" s="13">
        <v>782</v>
      </c>
      <c r="J13" s="13">
        <v>695</v>
      </c>
      <c r="K13" s="13">
        <v>1477</v>
      </c>
      <c r="L13" s="13">
        <v>653</v>
      </c>
      <c r="M13" s="13">
        <v>482</v>
      </c>
      <c r="N13" s="13">
        <v>1135</v>
      </c>
      <c r="O13" s="13">
        <v>592</v>
      </c>
      <c r="P13" s="13">
        <v>433</v>
      </c>
      <c r="Q13" s="13">
        <v>1025</v>
      </c>
      <c r="R13" s="12"/>
      <c r="S13" s="14">
        <f t="shared" si="0"/>
        <v>675.66666666666663</v>
      </c>
      <c r="T13" s="14">
        <f t="shared" si="0"/>
        <v>536.66666666666663</v>
      </c>
      <c r="U13" s="14">
        <f t="shared" si="0"/>
        <v>1212.3333333333333</v>
      </c>
      <c r="V13" s="12"/>
      <c r="W13" s="14">
        <f t="shared" si="1"/>
        <v>-61</v>
      </c>
      <c r="X13" s="15">
        <f t="shared" si="2"/>
        <v>-9.3415007656967836E-2</v>
      </c>
      <c r="Y13" s="14">
        <f t="shared" si="3"/>
        <v>-49</v>
      </c>
      <c r="Z13" s="15">
        <f t="shared" si="4"/>
        <v>-0.1016597510373444</v>
      </c>
      <c r="AA13" s="14">
        <f t="shared" si="5"/>
        <v>-110</v>
      </c>
      <c r="AB13" s="15">
        <f t="shared" si="6"/>
        <v>-9.6916299559471369E-2</v>
      </c>
      <c r="AC13" s="15"/>
      <c r="AD13" s="14">
        <f t="shared" si="7"/>
        <v>-190</v>
      </c>
      <c r="AE13" s="15">
        <f t="shared" si="8"/>
        <v>-0.24296675191815856</v>
      </c>
      <c r="AF13" s="14">
        <f t="shared" si="9"/>
        <v>-262</v>
      </c>
      <c r="AG13" s="15">
        <f t="shared" si="10"/>
        <v>-0.37697841726618703</v>
      </c>
      <c r="AH13" s="14">
        <f t="shared" si="11"/>
        <v>-452</v>
      </c>
      <c r="AI13" s="15">
        <f t="shared" si="12"/>
        <v>-0.3060257278266757</v>
      </c>
      <c r="AJ13" s="15"/>
    </row>
    <row r="14" spans="1:36" x14ac:dyDescent="0.25">
      <c r="A14" s="7" t="s">
        <v>2</v>
      </c>
      <c r="B14" s="8" t="s">
        <v>11</v>
      </c>
      <c r="C14" s="13">
        <v>145</v>
      </c>
      <c r="D14" s="13">
        <v>417</v>
      </c>
      <c r="E14" s="13">
        <v>562</v>
      </c>
      <c r="F14" s="13">
        <v>202</v>
      </c>
      <c r="G14" s="13">
        <v>453</v>
      </c>
      <c r="H14" s="13">
        <v>655</v>
      </c>
      <c r="I14" s="13">
        <v>161</v>
      </c>
      <c r="J14" s="13">
        <v>428</v>
      </c>
      <c r="K14" s="13">
        <v>589</v>
      </c>
      <c r="L14" s="13">
        <v>209</v>
      </c>
      <c r="M14" s="13">
        <v>706</v>
      </c>
      <c r="N14" s="13">
        <v>915</v>
      </c>
      <c r="O14" s="13">
        <v>254</v>
      </c>
      <c r="P14" s="13">
        <v>877</v>
      </c>
      <c r="Q14" s="13">
        <v>1131</v>
      </c>
      <c r="R14" s="12"/>
      <c r="S14" s="14">
        <f t="shared" si="0"/>
        <v>208</v>
      </c>
      <c r="T14" s="14">
        <f t="shared" si="0"/>
        <v>670.33333333333337</v>
      </c>
      <c r="U14" s="14">
        <f t="shared" si="0"/>
        <v>878.33333333333337</v>
      </c>
      <c r="V14" s="12"/>
      <c r="W14" s="14">
        <f t="shared" si="1"/>
        <v>45</v>
      </c>
      <c r="X14" s="15">
        <f t="shared" si="2"/>
        <v>0.21531100478468901</v>
      </c>
      <c r="Y14" s="14">
        <f t="shared" si="3"/>
        <v>171</v>
      </c>
      <c r="Z14" s="15">
        <f t="shared" si="4"/>
        <v>0.24220963172804533</v>
      </c>
      <c r="AA14" s="14">
        <f t="shared" si="5"/>
        <v>216</v>
      </c>
      <c r="AB14" s="15">
        <f t="shared" si="6"/>
        <v>0.23606557377049181</v>
      </c>
      <c r="AC14" s="15"/>
      <c r="AD14" s="14">
        <f t="shared" si="7"/>
        <v>93</v>
      </c>
      <c r="AE14" s="15">
        <f t="shared" si="8"/>
        <v>0.57763975155279501</v>
      </c>
      <c r="AF14" s="14">
        <f t="shared" si="9"/>
        <v>449</v>
      </c>
      <c r="AG14" s="15">
        <f t="shared" si="10"/>
        <v>1.0490654205607477</v>
      </c>
      <c r="AH14" s="14">
        <f t="shared" si="11"/>
        <v>542</v>
      </c>
      <c r="AI14" s="15">
        <f t="shared" si="12"/>
        <v>0.92020373514431242</v>
      </c>
      <c r="AJ14" s="15"/>
    </row>
    <row r="15" spans="1:36" x14ac:dyDescent="0.25">
      <c r="A15" s="7" t="s">
        <v>2</v>
      </c>
      <c r="B15" s="8" t="s">
        <v>12</v>
      </c>
      <c r="C15" s="13">
        <v>3356</v>
      </c>
      <c r="D15" s="13">
        <v>627</v>
      </c>
      <c r="E15" s="13">
        <v>3983</v>
      </c>
      <c r="F15" s="13">
        <v>2647</v>
      </c>
      <c r="G15" s="13">
        <v>738</v>
      </c>
      <c r="H15" s="13">
        <v>3385</v>
      </c>
      <c r="I15" s="13">
        <v>1579</v>
      </c>
      <c r="J15" s="13">
        <v>560</v>
      </c>
      <c r="K15" s="13">
        <v>2139</v>
      </c>
      <c r="L15" s="13">
        <v>687</v>
      </c>
      <c r="M15" s="13">
        <v>264</v>
      </c>
      <c r="N15" s="13">
        <v>951</v>
      </c>
      <c r="O15" s="13">
        <v>453</v>
      </c>
      <c r="P15" s="13">
        <v>205</v>
      </c>
      <c r="Q15" s="13">
        <v>658</v>
      </c>
      <c r="R15" s="12"/>
      <c r="S15" s="14">
        <f t="shared" si="0"/>
        <v>906.33333333333337</v>
      </c>
      <c r="T15" s="14">
        <f t="shared" si="0"/>
        <v>343</v>
      </c>
      <c r="U15" s="14">
        <f t="shared" si="0"/>
        <v>1249.3333333333333</v>
      </c>
      <c r="V15" s="12"/>
      <c r="W15" s="14">
        <f t="shared" si="1"/>
        <v>-234</v>
      </c>
      <c r="X15" s="15">
        <f t="shared" si="2"/>
        <v>-0.34061135371179041</v>
      </c>
      <c r="Y15" s="14">
        <f t="shared" si="3"/>
        <v>-59</v>
      </c>
      <c r="Z15" s="15">
        <f t="shared" si="4"/>
        <v>-0.22348484848484848</v>
      </c>
      <c r="AA15" s="14">
        <f t="shared" si="5"/>
        <v>-293</v>
      </c>
      <c r="AB15" s="15">
        <f t="shared" si="6"/>
        <v>-0.30809674027339645</v>
      </c>
      <c r="AC15" s="15"/>
      <c r="AD15" s="14">
        <f t="shared" si="7"/>
        <v>-1126</v>
      </c>
      <c r="AE15" s="15">
        <f t="shared" si="8"/>
        <v>-0.71310956301456618</v>
      </c>
      <c r="AF15" s="14">
        <f t="shared" si="9"/>
        <v>-355</v>
      </c>
      <c r="AG15" s="15">
        <f t="shared" si="10"/>
        <v>-0.6339285714285714</v>
      </c>
      <c r="AH15" s="14">
        <f t="shared" si="11"/>
        <v>-1481</v>
      </c>
      <c r="AI15" s="15">
        <f t="shared" si="12"/>
        <v>-0.69237961664329128</v>
      </c>
      <c r="AJ15" s="15"/>
    </row>
    <row r="16" spans="1:36" x14ac:dyDescent="0.25">
      <c r="A16" s="7" t="s">
        <v>2</v>
      </c>
      <c r="B16" s="8" t="s">
        <v>13</v>
      </c>
      <c r="C16" s="13">
        <v>460</v>
      </c>
      <c r="D16" s="13">
        <v>722</v>
      </c>
      <c r="E16" s="13">
        <v>1182</v>
      </c>
      <c r="F16" s="13">
        <v>461</v>
      </c>
      <c r="G16" s="13">
        <v>762</v>
      </c>
      <c r="H16" s="13">
        <v>1223</v>
      </c>
      <c r="I16" s="13">
        <v>290</v>
      </c>
      <c r="J16" s="13">
        <v>419</v>
      </c>
      <c r="K16" s="13">
        <v>709</v>
      </c>
      <c r="L16" s="13">
        <v>176</v>
      </c>
      <c r="M16" s="13">
        <v>207</v>
      </c>
      <c r="N16" s="13">
        <v>383</v>
      </c>
      <c r="O16" s="13">
        <v>129</v>
      </c>
      <c r="P16" s="13">
        <v>199</v>
      </c>
      <c r="Q16" s="13">
        <v>328</v>
      </c>
      <c r="R16" s="12"/>
      <c r="S16" s="14">
        <f t="shared" si="0"/>
        <v>198.33333333333334</v>
      </c>
      <c r="T16" s="14">
        <f t="shared" si="0"/>
        <v>275</v>
      </c>
      <c r="U16" s="14">
        <f t="shared" si="0"/>
        <v>473.33333333333331</v>
      </c>
      <c r="V16" s="12"/>
      <c r="W16" s="14">
        <f t="shared" si="1"/>
        <v>-47</v>
      </c>
      <c r="X16" s="15">
        <f t="shared" si="2"/>
        <v>-0.26704545454545453</v>
      </c>
      <c r="Y16" s="14">
        <f t="shared" si="3"/>
        <v>-8</v>
      </c>
      <c r="Z16" s="15">
        <f t="shared" si="4"/>
        <v>-3.864734299516908E-2</v>
      </c>
      <c r="AA16" s="14">
        <f t="shared" si="5"/>
        <v>-55</v>
      </c>
      <c r="AB16" s="15">
        <f t="shared" si="6"/>
        <v>-0.14360313315926893</v>
      </c>
      <c r="AC16" s="15"/>
      <c r="AD16" s="14">
        <f t="shared" si="7"/>
        <v>-161</v>
      </c>
      <c r="AE16" s="15">
        <f t="shared" si="8"/>
        <v>-0.55517241379310345</v>
      </c>
      <c r="AF16" s="14">
        <f t="shared" si="9"/>
        <v>-220</v>
      </c>
      <c r="AG16" s="15">
        <f t="shared" si="10"/>
        <v>-0.52505966587112174</v>
      </c>
      <c r="AH16" s="14">
        <f t="shared" si="11"/>
        <v>-381</v>
      </c>
      <c r="AI16" s="15">
        <f t="shared" si="12"/>
        <v>-0.53737658674189004</v>
      </c>
      <c r="AJ16" s="15"/>
    </row>
    <row r="17" spans="1:36" x14ac:dyDescent="0.25">
      <c r="A17" s="7" t="s">
        <v>2</v>
      </c>
      <c r="B17" s="8" t="s">
        <v>14</v>
      </c>
      <c r="C17" s="13">
        <v>237</v>
      </c>
      <c r="D17" s="13">
        <v>299</v>
      </c>
      <c r="E17" s="13">
        <v>536</v>
      </c>
      <c r="F17" s="13">
        <v>287</v>
      </c>
      <c r="G17" s="13">
        <v>350</v>
      </c>
      <c r="H17" s="13">
        <v>637</v>
      </c>
      <c r="I17" s="13">
        <v>209</v>
      </c>
      <c r="J17" s="13">
        <v>317</v>
      </c>
      <c r="K17" s="13">
        <v>526</v>
      </c>
      <c r="L17" s="13">
        <v>181</v>
      </c>
      <c r="M17" s="13">
        <v>216</v>
      </c>
      <c r="N17" s="13">
        <v>397</v>
      </c>
      <c r="O17" s="13">
        <v>187</v>
      </c>
      <c r="P17" s="13">
        <v>216</v>
      </c>
      <c r="Q17" s="13">
        <v>403</v>
      </c>
      <c r="R17" s="12"/>
      <c r="S17" s="14">
        <f t="shared" si="0"/>
        <v>192.33333333333334</v>
      </c>
      <c r="T17" s="14">
        <f t="shared" si="0"/>
        <v>249.66666666666666</v>
      </c>
      <c r="U17" s="14">
        <f t="shared" si="0"/>
        <v>442</v>
      </c>
      <c r="V17" s="12"/>
      <c r="W17" s="14">
        <f t="shared" si="1"/>
        <v>6</v>
      </c>
      <c r="X17" s="15">
        <f t="shared" si="2"/>
        <v>3.3149171270718231E-2</v>
      </c>
      <c r="Y17" s="14">
        <f t="shared" si="3"/>
        <v>0</v>
      </c>
      <c r="Z17" s="15">
        <f t="shared" si="4"/>
        <v>0</v>
      </c>
      <c r="AA17" s="14">
        <f t="shared" si="5"/>
        <v>6</v>
      </c>
      <c r="AB17" s="15">
        <f t="shared" si="6"/>
        <v>1.5113350125944584E-2</v>
      </c>
      <c r="AC17" s="15"/>
      <c r="AD17" s="14">
        <f t="shared" si="7"/>
        <v>-22</v>
      </c>
      <c r="AE17" s="15">
        <f t="shared" si="8"/>
        <v>-0.10526315789473684</v>
      </c>
      <c r="AF17" s="14">
        <f t="shared" si="9"/>
        <v>-101</v>
      </c>
      <c r="AG17" s="15">
        <f t="shared" si="10"/>
        <v>-0.31861198738170349</v>
      </c>
      <c r="AH17" s="14">
        <f t="shared" si="11"/>
        <v>-123</v>
      </c>
      <c r="AI17" s="15">
        <f t="shared" si="12"/>
        <v>-0.23384030418250951</v>
      </c>
      <c r="AJ17" s="15"/>
    </row>
    <row r="18" spans="1:36" x14ac:dyDescent="0.25">
      <c r="A18" s="7" t="s">
        <v>2</v>
      </c>
      <c r="B18" s="8" t="s">
        <v>15</v>
      </c>
      <c r="C18" s="13">
        <v>625</v>
      </c>
      <c r="D18" s="13">
        <v>866</v>
      </c>
      <c r="E18" s="13">
        <v>1491</v>
      </c>
      <c r="F18" s="13">
        <v>593</v>
      </c>
      <c r="G18" s="13">
        <v>937</v>
      </c>
      <c r="H18" s="13">
        <v>1530</v>
      </c>
      <c r="I18" s="13">
        <v>321</v>
      </c>
      <c r="J18" s="13">
        <v>628</v>
      </c>
      <c r="K18" s="13">
        <v>949</v>
      </c>
      <c r="L18" s="13">
        <v>264</v>
      </c>
      <c r="M18" s="13">
        <v>341</v>
      </c>
      <c r="N18" s="13">
        <v>605</v>
      </c>
      <c r="O18" s="13">
        <v>218</v>
      </c>
      <c r="P18" s="13">
        <v>268</v>
      </c>
      <c r="Q18" s="13">
        <v>486</v>
      </c>
      <c r="R18" s="12"/>
      <c r="S18" s="14">
        <f t="shared" si="0"/>
        <v>267.66666666666669</v>
      </c>
      <c r="T18" s="14">
        <f t="shared" si="0"/>
        <v>412.33333333333331</v>
      </c>
      <c r="U18" s="14">
        <f t="shared" si="0"/>
        <v>680</v>
      </c>
      <c r="V18" s="12"/>
      <c r="W18" s="14">
        <f t="shared" si="1"/>
        <v>-46</v>
      </c>
      <c r="X18" s="15">
        <f t="shared" si="2"/>
        <v>-0.17424242424242425</v>
      </c>
      <c r="Y18" s="14">
        <f t="shared" si="3"/>
        <v>-73</v>
      </c>
      <c r="Z18" s="15">
        <f t="shared" si="4"/>
        <v>-0.21407624633431085</v>
      </c>
      <c r="AA18" s="14">
        <f t="shared" si="5"/>
        <v>-119</v>
      </c>
      <c r="AB18" s="15">
        <f t="shared" si="6"/>
        <v>-0.19669421487603306</v>
      </c>
      <c r="AC18" s="15"/>
      <c r="AD18" s="14">
        <f t="shared" si="7"/>
        <v>-103</v>
      </c>
      <c r="AE18" s="15">
        <f t="shared" si="8"/>
        <v>-0.32087227414330216</v>
      </c>
      <c r="AF18" s="14">
        <f t="shared" si="9"/>
        <v>-360</v>
      </c>
      <c r="AG18" s="15">
        <f t="shared" si="10"/>
        <v>-0.57324840764331209</v>
      </c>
      <c r="AH18" s="14">
        <f t="shared" si="11"/>
        <v>-463</v>
      </c>
      <c r="AI18" s="15">
        <f t="shared" si="12"/>
        <v>-0.48788198103266595</v>
      </c>
      <c r="AJ18" s="15"/>
    </row>
    <row r="19" spans="1:36" x14ac:dyDescent="0.25">
      <c r="A19" s="7">
        <v>507</v>
      </c>
      <c r="B19" s="8" t="s">
        <v>16</v>
      </c>
      <c r="C19" s="13">
        <v>983</v>
      </c>
      <c r="D19" s="13">
        <v>822</v>
      </c>
      <c r="E19" s="13">
        <v>1805</v>
      </c>
      <c r="F19" s="13">
        <v>956</v>
      </c>
      <c r="G19" s="13">
        <v>784</v>
      </c>
      <c r="H19" s="13">
        <v>1740</v>
      </c>
      <c r="I19" s="13">
        <v>884</v>
      </c>
      <c r="J19" s="13">
        <v>813</v>
      </c>
      <c r="K19" s="13">
        <v>1697</v>
      </c>
      <c r="L19" s="13">
        <v>621</v>
      </c>
      <c r="M19" s="13">
        <v>768</v>
      </c>
      <c r="N19" s="13">
        <v>1389</v>
      </c>
      <c r="O19" s="13">
        <v>513</v>
      </c>
      <c r="P19" s="13">
        <v>651</v>
      </c>
      <c r="Q19" s="13">
        <v>1164</v>
      </c>
      <c r="R19" s="12"/>
      <c r="S19" s="14">
        <f t="shared" si="0"/>
        <v>672.66666666666663</v>
      </c>
      <c r="T19" s="14">
        <f t="shared" si="0"/>
        <v>744</v>
      </c>
      <c r="U19" s="14">
        <f t="shared" si="0"/>
        <v>1416.6666666666667</v>
      </c>
      <c r="V19" s="12"/>
      <c r="W19" s="14">
        <f t="shared" si="1"/>
        <v>-108</v>
      </c>
      <c r="X19" s="15">
        <f t="shared" si="2"/>
        <v>-0.17391304347826086</v>
      </c>
      <c r="Y19" s="14">
        <f t="shared" si="3"/>
        <v>-117</v>
      </c>
      <c r="Z19" s="15">
        <f t="shared" si="4"/>
        <v>-0.15234375</v>
      </c>
      <c r="AA19" s="14">
        <f t="shared" si="5"/>
        <v>-225</v>
      </c>
      <c r="AB19" s="15">
        <f t="shared" si="6"/>
        <v>-0.16198704103671707</v>
      </c>
      <c r="AC19" s="15"/>
      <c r="AD19" s="14">
        <f t="shared" si="7"/>
        <v>-371</v>
      </c>
      <c r="AE19" s="15">
        <f t="shared" si="8"/>
        <v>-0.41968325791855204</v>
      </c>
      <c r="AF19" s="14">
        <f t="shared" si="9"/>
        <v>-162</v>
      </c>
      <c r="AG19" s="15">
        <f t="shared" si="10"/>
        <v>-0.19926199261992619</v>
      </c>
      <c r="AH19" s="14">
        <f t="shared" si="11"/>
        <v>-533</v>
      </c>
      <c r="AI19" s="15">
        <f t="shared" si="12"/>
        <v>-0.31408367707719503</v>
      </c>
      <c r="AJ19" s="15"/>
    </row>
    <row r="20" spans="1:36" x14ac:dyDescent="0.25">
      <c r="A20" s="7">
        <v>502</v>
      </c>
      <c r="B20" s="8" t="s">
        <v>17</v>
      </c>
      <c r="C20" s="13">
        <v>9640</v>
      </c>
      <c r="D20" s="13">
        <v>10889</v>
      </c>
      <c r="E20" s="13">
        <v>20529</v>
      </c>
      <c r="F20" s="13">
        <v>9539</v>
      </c>
      <c r="G20" s="13">
        <v>10233</v>
      </c>
      <c r="H20" s="13">
        <v>19772</v>
      </c>
      <c r="I20" s="13">
        <v>9649</v>
      </c>
      <c r="J20" s="13">
        <v>10215</v>
      </c>
      <c r="K20" s="13">
        <v>19864</v>
      </c>
      <c r="L20" s="13">
        <v>9265</v>
      </c>
      <c r="M20" s="13">
        <v>10259</v>
      </c>
      <c r="N20" s="13">
        <v>19524</v>
      </c>
      <c r="O20" s="13">
        <v>9066</v>
      </c>
      <c r="P20" s="13">
        <v>10126</v>
      </c>
      <c r="Q20" s="13">
        <v>19192</v>
      </c>
      <c r="R20" s="12"/>
      <c r="S20" s="14">
        <f t="shared" si="0"/>
        <v>9326.6666666666661</v>
      </c>
      <c r="T20" s="14">
        <f t="shared" si="0"/>
        <v>10200</v>
      </c>
      <c r="U20" s="14">
        <f t="shared" si="0"/>
        <v>19526.666666666668</v>
      </c>
      <c r="V20" s="12"/>
      <c r="W20" s="14">
        <f t="shared" si="1"/>
        <v>-199</v>
      </c>
      <c r="X20" s="15">
        <f t="shared" si="2"/>
        <v>-2.1478683216405829E-2</v>
      </c>
      <c r="Y20" s="14">
        <f t="shared" si="3"/>
        <v>-133</v>
      </c>
      <c r="Z20" s="15">
        <f t="shared" si="4"/>
        <v>-1.2964226532800468E-2</v>
      </c>
      <c r="AA20" s="14">
        <f t="shared" si="5"/>
        <v>-332</v>
      </c>
      <c r="AB20" s="15">
        <f t="shared" si="6"/>
        <v>-1.7004712149149764E-2</v>
      </c>
      <c r="AC20" s="15"/>
      <c r="AD20" s="14">
        <f t="shared" si="7"/>
        <v>-583</v>
      </c>
      <c r="AE20" s="15">
        <f t="shared" si="8"/>
        <v>-6.0420768991605346E-2</v>
      </c>
      <c r="AF20" s="14">
        <f t="shared" si="9"/>
        <v>-89</v>
      </c>
      <c r="AG20" s="15">
        <f t="shared" si="10"/>
        <v>-8.7126774351443947E-3</v>
      </c>
      <c r="AH20" s="14">
        <f t="shared" si="11"/>
        <v>-672</v>
      </c>
      <c r="AI20" s="15">
        <f t="shared" si="12"/>
        <v>-3.3830044301248488E-2</v>
      </c>
      <c r="AJ20" s="15"/>
    </row>
    <row r="21" spans="1:36" x14ac:dyDescent="0.25">
      <c r="A21" s="7">
        <v>509</v>
      </c>
      <c r="B21" s="8" t="s">
        <v>18</v>
      </c>
      <c r="C21" s="13">
        <v>2173</v>
      </c>
      <c r="D21" s="13">
        <v>2135</v>
      </c>
      <c r="E21" s="13">
        <v>4308</v>
      </c>
      <c r="F21" s="13">
        <v>1947</v>
      </c>
      <c r="G21" s="13">
        <v>1830</v>
      </c>
      <c r="H21" s="13">
        <v>3777</v>
      </c>
      <c r="I21" s="13">
        <v>1814</v>
      </c>
      <c r="J21" s="13">
        <v>1622</v>
      </c>
      <c r="K21" s="13">
        <v>3436</v>
      </c>
      <c r="L21" s="13">
        <v>1708</v>
      </c>
      <c r="M21" s="13">
        <v>1361</v>
      </c>
      <c r="N21" s="13">
        <v>3069</v>
      </c>
      <c r="O21" s="13">
        <v>1735</v>
      </c>
      <c r="P21" s="13">
        <v>1279</v>
      </c>
      <c r="Q21" s="13">
        <v>3014</v>
      </c>
      <c r="R21" s="12"/>
      <c r="S21" s="14">
        <f t="shared" si="0"/>
        <v>1752.3333333333333</v>
      </c>
      <c r="T21" s="14">
        <f t="shared" si="0"/>
        <v>1420.6666666666667</v>
      </c>
      <c r="U21" s="14">
        <f t="shared" si="0"/>
        <v>3173</v>
      </c>
      <c r="V21" s="12"/>
      <c r="W21" s="14">
        <f t="shared" si="1"/>
        <v>27</v>
      </c>
      <c r="X21" s="15">
        <f t="shared" si="2"/>
        <v>1.5807962529274005E-2</v>
      </c>
      <c r="Y21" s="14">
        <f t="shared" si="3"/>
        <v>-82</v>
      </c>
      <c r="Z21" s="15">
        <f t="shared" si="4"/>
        <v>-6.0249816311535635E-2</v>
      </c>
      <c r="AA21" s="14">
        <f t="shared" si="5"/>
        <v>-55</v>
      </c>
      <c r="AB21" s="15">
        <f t="shared" si="6"/>
        <v>-1.7921146953405017E-2</v>
      </c>
      <c r="AC21" s="15"/>
      <c r="AD21" s="14">
        <f t="shared" si="7"/>
        <v>-79</v>
      </c>
      <c r="AE21" s="15">
        <f t="shared" si="8"/>
        <v>-4.3550165380374865E-2</v>
      </c>
      <c r="AF21" s="14">
        <f t="shared" si="9"/>
        <v>-343</v>
      </c>
      <c r="AG21" s="15">
        <f t="shared" si="10"/>
        <v>-0.21146732429099876</v>
      </c>
      <c r="AH21" s="14">
        <f t="shared" si="11"/>
        <v>-422</v>
      </c>
      <c r="AI21" s="15">
        <f t="shared" si="12"/>
        <v>-0.12281722933643772</v>
      </c>
      <c r="AJ21" s="15"/>
    </row>
    <row r="22" spans="1:36" x14ac:dyDescent="0.25">
      <c r="A22" s="7">
        <v>512</v>
      </c>
      <c r="B22" s="8" t="s">
        <v>19</v>
      </c>
      <c r="C22" s="13">
        <v>2726</v>
      </c>
      <c r="D22" s="13">
        <v>4024</v>
      </c>
      <c r="E22" s="13">
        <v>6750</v>
      </c>
      <c r="F22" s="13">
        <v>2473</v>
      </c>
      <c r="G22" s="13">
        <v>3357</v>
      </c>
      <c r="H22" s="13">
        <v>5830</v>
      </c>
      <c r="I22" s="13">
        <v>2324</v>
      </c>
      <c r="J22" s="13">
        <v>3150</v>
      </c>
      <c r="K22" s="13">
        <v>5474</v>
      </c>
      <c r="L22" s="13">
        <v>2156</v>
      </c>
      <c r="M22" s="13">
        <v>3042</v>
      </c>
      <c r="N22" s="13">
        <v>5198</v>
      </c>
      <c r="O22" s="13">
        <v>1958</v>
      </c>
      <c r="P22" s="13">
        <v>2837</v>
      </c>
      <c r="Q22" s="13">
        <v>4795</v>
      </c>
      <c r="R22" s="12"/>
      <c r="S22" s="14">
        <f t="shared" si="0"/>
        <v>2146</v>
      </c>
      <c r="T22" s="14">
        <f t="shared" si="0"/>
        <v>3009.6666666666665</v>
      </c>
      <c r="U22" s="14">
        <f t="shared" si="0"/>
        <v>5155.666666666667</v>
      </c>
      <c r="V22" s="12"/>
      <c r="W22" s="14">
        <f t="shared" si="1"/>
        <v>-198</v>
      </c>
      <c r="X22" s="15">
        <f t="shared" si="2"/>
        <v>-9.1836734693877556E-2</v>
      </c>
      <c r="Y22" s="14">
        <f t="shared" si="3"/>
        <v>-205</v>
      </c>
      <c r="Z22" s="15">
        <f t="shared" si="4"/>
        <v>-6.7389875082182776E-2</v>
      </c>
      <c r="AA22" s="14">
        <f t="shared" si="5"/>
        <v>-403</v>
      </c>
      <c r="AB22" s="15">
        <f t="shared" si="6"/>
        <v>-7.7529819161215846E-2</v>
      </c>
      <c r="AC22" s="15"/>
      <c r="AD22" s="14">
        <f t="shared" si="7"/>
        <v>-366</v>
      </c>
      <c r="AE22" s="15">
        <f t="shared" si="8"/>
        <v>-0.15748709122203097</v>
      </c>
      <c r="AF22" s="14">
        <f t="shared" si="9"/>
        <v>-313</v>
      </c>
      <c r="AG22" s="15">
        <f t="shared" si="10"/>
        <v>-9.9365079365079365E-2</v>
      </c>
      <c r="AH22" s="14">
        <f t="shared" si="11"/>
        <v>-679</v>
      </c>
      <c r="AI22" s="15">
        <f t="shared" si="12"/>
        <v>-0.12404092071611253</v>
      </c>
      <c r="AJ22" s="15"/>
    </row>
    <row r="23" spans="1:36" x14ac:dyDescent="0.25">
      <c r="A23" s="7">
        <v>540</v>
      </c>
      <c r="B23" s="8" t="s">
        <v>20</v>
      </c>
      <c r="C23" s="13">
        <v>521</v>
      </c>
      <c r="D23" s="13">
        <v>416</v>
      </c>
      <c r="E23" s="13">
        <v>937</v>
      </c>
      <c r="F23" s="13">
        <v>522</v>
      </c>
      <c r="G23" s="13">
        <v>600</v>
      </c>
      <c r="H23" s="13">
        <v>1122</v>
      </c>
      <c r="I23" s="13">
        <v>612</v>
      </c>
      <c r="J23" s="13">
        <v>866</v>
      </c>
      <c r="K23" s="13">
        <v>1478</v>
      </c>
      <c r="L23" s="13">
        <v>634</v>
      </c>
      <c r="M23" s="13">
        <v>932</v>
      </c>
      <c r="N23" s="13">
        <v>1566</v>
      </c>
      <c r="O23" s="13">
        <v>567</v>
      </c>
      <c r="P23" s="13">
        <v>596</v>
      </c>
      <c r="Q23" s="13">
        <v>1163</v>
      </c>
      <c r="R23" s="12"/>
      <c r="S23" s="14">
        <f t="shared" si="0"/>
        <v>604.33333333333337</v>
      </c>
      <c r="T23" s="14">
        <f t="shared" si="0"/>
        <v>798</v>
      </c>
      <c r="U23" s="14">
        <f t="shared" si="0"/>
        <v>1402.3333333333333</v>
      </c>
      <c r="V23" s="12"/>
      <c r="W23" s="14">
        <f t="shared" si="1"/>
        <v>-67</v>
      </c>
      <c r="X23" s="15">
        <f t="shared" si="2"/>
        <v>-0.1056782334384858</v>
      </c>
      <c r="Y23" s="14">
        <f t="shared" si="3"/>
        <v>-336</v>
      </c>
      <c r="Z23" s="15">
        <f t="shared" si="4"/>
        <v>-0.36051502145922748</v>
      </c>
      <c r="AA23" s="14">
        <f t="shared" si="5"/>
        <v>-403</v>
      </c>
      <c r="AB23" s="15">
        <f t="shared" si="6"/>
        <v>-0.25734355044699875</v>
      </c>
      <c r="AC23" s="15"/>
      <c r="AD23" s="14">
        <f t="shared" si="7"/>
        <v>-45</v>
      </c>
      <c r="AE23" s="15">
        <f t="shared" si="8"/>
        <v>-7.3529411764705885E-2</v>
      </c>
      <c r="AF23" s="14">
        <f t="shared" si="9"/>
        <v>-270</v>
      </c>
      <c r="AG23" s="15">
        <f t="shared" si="10"/>
        <v>-0.31177829099307158</v>
      </c>
      <c r="AH23" s="14">
        <f t="shared" si="11"/>
        <v>-315</v>
      </c>
      <c r="AI23" s="15">
        <f t="shared" si="12"/>
        <v>-0.21312584573748308</v>
      </c>
      <c r="AJ23" s="15"/>
    </row>
    <row r="24" spans="1:36" x14ac:dyDescent="0.25">
      <c r="A24" s="7">
        <v>519</v>
      </c>
      <c r="B24" s="8" t="s">
        <v>21</v>
      </c>
      <c r="C24" s="13">
        <v>281</v>
      </c>
      <c r="D24" s="13">
        <v>386</v>
      </c>
      <c r="E24" s="13">
        <v>667</v>
      </c>
      <c r="F24" s="13">
        <v>240</v>
      </c>
      <c r="G24" s="13">
        <v>364</v>
      </c>
      <c r="H24" s="13">
        <v>604</v>
      </c>
      <c r="I24" s="13">
        <v>272</v>
      </c>
      <c r="J24" s="13">
        <v>365</v>
      </c>
      <c r="K24" s="13">
        <v>637</v>
      </c>
      <c r="L24" s="13">
        <v>279</v>
      </c>
      <c r="M24" s="13">
        <v>373</v>
      </c>
      <c r="N24" s="13">
        <v>652</v>
      </c>
      <c r="O24" s="13">
        <v>222</v>
      </c>
      <c r="P24" s="13">
        <v>352</v>
      </c>
      <c r="Q24" s="13">
        <v>574</v>
      </c>
      <c r="R24" s="12"/>
      <c r="S24" s="14">
        <f t="shared" si="0"/>
        <v>257.66666666666669</v>
      </c>
      <c r="T24" s="14">
        <f t="shared" si="0"/>
        <v>363.33333333333331</v>
      </c>
      <c r="U24" s="14">
        <f t="shared" si="0"/>
        <v>621</v>
      </c>
      <c r="V24" s="12"/>
      <c r="W24" s="14">
        <f t="shared" si="1"/>
        <v>-57</v>
      </c>
      <c r="X24" s="15">
        <f t="shared" si="2"/>
        <v>-0.20430107526881722</v>
      </c>
      <c r="Y24" s="14">
        <f t="shared" si="3"/>
        <v>-21</v>
      </c>
      <c r="Z24" s="15">
        <f t="shared" si="4"/>
        <v>-5.6300268096514748E-2</v>
      </c>
      <c r="AA24" s="14">
        <f t="shared" si="5"/>
        <v>-78</v>
      </c>
      <c r="AB24" s="15">
        <f t="shared" si="6"/>
        <v>-0.1196319018404908</v>
      </c>
      <c r="AC24" s="15"/>
      <c r="AD24" s="14">
        <f t="shared" si="7"/>
        <v>-50</v>
      </c>
      <c r="AE24" s="15">
        <f t="shared" si="8"/>
        <v>-0.18382352941176472</v>
      </c>
      <c r="AF24" s="14">
        <f t="shared" si="9"/>
        <v>-13</v>
      </c>
      <c r="AG24" s="15">
        <f t="shared" si="10"/>
        <v>-3.5616438356164383E-2</v>
      </c>
      <c r="AH24" s="14">
        <f t="shared" si="11"/>
        <v>-63</v>
      </c>
      <c r="AI24" s="15">
        <f t="shared" si="12"/>
        <v>-9.8901098901098897E-2</v>
      </c>
      <c r="AJ24" s="15"/>
    </row>
    <row r="25" spans="1:36" x14ac:dyDescent="0.25">
      <c r="A25" s="7">
        <v>514</v>
      </c>
      <c r="B25" s="8" t="s">
        <v>22</v>
      </c>
      <c r="C25" s="13">
        <v>1872</v>
      </c>
      <c r="D25" s="13">
        <v>1612</v>
      </c>
      <c r="E25" s="13">
        <v>3484</v>
      </c>
      <c r="F25" s="13">
        <v>1693</v>
      </c>
      <c r="G25" s="13">
        <v>1457</v>
      </c>
      <c r="H25" s="13">
        <v>3150</v>
      </c>
      <c r="I25" s="13">
        <v>1602</v>
      </c>
      <c r="J25" s="13">
        <v>1330</v>
      </c>
      <c r="K25" s="13">
        <v>2932</v>
      </c>
      <c r="L25" s="13">
        <v>1455</v>
      </c>
      <c r="M25" s="13">
        <v>1267</v>
      </c>
      <c r="N25" s="13">
        <v>2722</v>
      </c>
      <c r="O25" s="13">
        <v>1256</v>
      </c>
      <c r="P25" s="13">
        <v>1265</v>
      </c>
      <c r="Q25" s="13">
        <v>2521</v>
      </c>
      <c r="R25" s="12"/>
      <c r="S25" s="14">
        <f t="shared" si="0"/>
        <v>1437.6666666666667</v>
      </c>
      <c r="T25" s="14">
        <f t="shared" si="0"/>
        <v>1287.3333333333333</v>
      </c>
      <c r="U25" s="14">
        <f t="shared" si="0"/>
        <v>2725</v>
      </c>
      <c r="V25" s="12"/>
      <c r="W25" s="14">
        <f t="shared" si="1"/>
        <v>-199</v>
      </c>
      <c r="X25" s="15">
        <f t="shared" si="2"/>
        <v>-0.13676975945017184</v>
      </c>
      <c r="Y25" s="14">
        <f t="shared" si="3"/>
        <v>-2</v>
      </c>
      <c r="Z25" s="15">
        <f t="shared" si="4"/>
        <v>-1.5785319652722968E-3</v>
      </c>
      <c r="AA25" s="14">
        <f t="shared" si="5"/>
        <v>-201</v>
      </c>
      <c r="AB25" s="15">
        <f t="shared" si="6"/>
        <v>-7.3842762674504042E-2</v>
      </c>
      <c r="AC25" s="15"/>
      <c r="AD25" s="14">
        <f t="shared" si="7"/>
        <v>-346</v>
      </c>
      <c r="AE25" s="15">
        <f t="shared" si="8"/>
        <v>-0.21598002496878901</v>
      </c>
      <c r="AF25" s="14">
        <f t="shared" si="9"/>
        <v>-65</v>
      </c>
      <c r="AG25" s="15">
        <f t="shared" si="10"/>
        <v>-4.8872180451127817E-2</v>
      </c>
      <c r="AH25" s="14">
        <f t="shared" si="11"/>
        <v>-411</v>
      </c>
      <c r="AI25" s="15">
        <f t="shared" si="12"/>
        <v>-0.14017735334242837</v>
      </c>
      <c r="AJ25" s="15"/>
    </row>
    <row r="26" spans="1:36" x14ac:dyDescent="0.25">
      <c r="A26" s="7">
        <v>529</v>
      </c>
      <c r="B26" s="8" t="s">
        <v>23</v>
      </c>
      <c r="C26" s="11" t="s">
        <v>64</v>
      </c>
      <c r="D26" s="11" t="s">
        <v>65</v>
      </c>
      <c r="E26" s="11" t="s">
        <v>66</v>
      </c>
      <c r="F26" s="11" t="s">
        <v>73</v>
      </c>
      <c r="G26" s="11" t="s">
        <v>74</v>
      </c>
      <c r="H26" s="11" t="s">
        <v>75</v>
      </c>
      <c r="I26" s="11" t="s">
        <v>79</v>
      </c>
      <c r="J26" s="11" t="s">
        <v>80</v>
      </c>
      <c r="K26" s="11" t="s">
        <v>81</v>
      </c>
      <c r="L26" s="11" t="s">
        <v>85</v>
      </c>
      <c r="M26" s="11" t="s">
        <v>86</v>
      </c>
      <c r="N26" s="11" t="s">
        <v>87</v>
      </c>
      <c r="O26" s="11" t="s">
        <v>94</v>
      </c>
      <c r="P26" s="11" t="s">
        <v>95</v>
      </c>
      <c r="Q26" s="11" t="s">
        <v>96</v>
      </c>
      <c r="R26" s="12"/>
      <c r="S26" s="21" t="s">
        <v>97</v>
      </c>
      <c r="T26" s="21" t="s">
        <v>98</v>
      </c>
      <c r="U26" s="21" t="s">
        <v>99</v>
      </c>
      <c r="V26" s="12"/>
      <c r="W26" s="22" t="s">
        <v>100</v>
      </c>
      <c r="X26" s="23" t="s">
        <v>101</v>
      </c>
      <c r="Y26" s="22" t="s">
        <v>102</v>
      </c>
      <c r="Z26" s="23" t="s">
        <v>103</v>
      </c>
      <c r="AA26" s="22" t="s">
        <v>104</v>
      </c>
      <c r="AB26" s="23" t="s">
        <v>105</v>
      </c>
      <c r="AC26" s="15"/>
      <c r="AD26" s="22" t="s">
        <v>111</v>
      </c>
      <c r="AE26" s="23" t="s">
        <v>106</v>
      </c>
      <c r="AF26" s="22" t="s">
        <v>107</v>
      </c>
      <c r="AG26" s="23" t="s">
        <v>108</v>
      </c>
      <c r="AH26" s="22" t="s">
        <v>109</v>
      </c>
      <c r="AI26" s="23" t="s">
        <v>110</v>
      </c>
      <c r="AJ26" s="15"/>
    </row>
    <row r="27" spans="1:36" x14ac:dyDescent="0.25">
      <c r="A27" s="7" t="s">
        <v>2</v>
      </c>
      <c r="B27" s="8" t="s">
        <v>24</v>
      </c>
      <c r="C27" s="13">
        <v>102</v>
      </c>
      <c r="D27" s="13">
        <v>118</v>
      </c>
      <c r="E27" s="13">
        <v>220</v>
      </c>
      <c r="F27" s="13">
        <v>76</v>
      </c>
      <c r="G27" s="13">
        <v>93</v>
      </c>
      <c r="H27" s="13">
        <v>169</v>
      </c>
      <c r="I27" s="13">
        <v>104</v>
      </c>
      <c r="J27" s="13">
        <v>93</v>
      </c>
      <c r="K27" s="13">
        <v>197</v>
      </c>
      <c r="L27" s="13">
        <v>74</v>
      </c>
      <c r="M27" s="13">
        <v>84</v>
      </c>
      <c r="N27" s="13">
        <v>158</v>
      </c>
      <c r="O27" s="13">
        <v>72</v>
      </c>
      <c r="P27" s="13">
        <v>64</v>
      </c>
      <c r="Q27" s="13">
        <v>136</v>
      </c>
      <c r="R27" s="12"/>
      <c r="S27" s="14">
        <f t="shared" si="0"/>
        <v>83.333333333333329</v>
      </c>
      <c r="T27" s="14">
        <f t="shared" si="0"/>
        <v>80.333333333333329</v>
      </c>
      <c r="U27" s="14">
        <f t="shared" si="0"/>
        <v>163.66666666666666</v>
      </c>
      <c r="V27" s="12"/>
      <c r="W27" s="14">
        <f t="shared" si="1"/>
        <v>-2</v>
      </c>
      <c r="X27" s="15">
        <f t="shared" si="2"/>
        <v>-2.7027027027027029E-2</v>
      </c>
      <c r="Y27" s="14">
        <f t="shared" si="3"/>
        <v>-20</v>
      </c>
      <c r="Z27" s="15">
        <f t="shared" si="4"/>
        <v>-0.23809523809523808</v>
      </c>
      <c r="AA27" s="14">
        <f t="shared" si="5"/>
        <v>-22</v>
      </c>
      <c r="AB27" s="15">
        <f t="shared" si="6"/>
        <v>-0.13924050632911392</v>
      </c>
      <c r="AC27" s="15"/>
      <c r="AD27" s="14">
        <f t="shared" si="7"/>
        <v>-32</v>
      </c>
      <c r="AE27" s="15">
        <f t="shared" si="8"/>
        <v>-0.30769230769230771</v>
      </c>
      <c r="AF27" s="14">
        <f t="shared" si="9"/>
        <v>-29</v>
      </c>
      <c r="AG27" s="15">
        <f t="shared" si="10"/>
        <v>-0.31182795698924731</v>
      </c>
      <c r="AH27" s="14">
        <f t="shared" si="11"/>
        <v>-61</v>
      </c>
      <c r="AI27" s="15">
        <f t="shared" si="12"/>
        <v>-0.30964467005076141</v>
      </c>
      <c r="AJ27" s="15"/>
    </row>
    <row r="28" spans="1:36" x14ac:dyDescent="0.25">
      <c r="A28" s="7" t="s">
        <v>2</v>
      </c>
      <c r="B28" s="8" t="s">
        <v>25</v>
      </c>
      <c r="C28" s="13">
        <v>251</v>
      </c>
      <c r="D28" s="13">
        <v>184</v>
      </c>
      <c r="E28" s="13">
        <v>435</v>
      </c>
      <c r="F28" s="13">
        <v>309</v>
      </c>
      <c r="G28" s="13">
        <v>182</v>
      </c>
      <c r="H28" s="13">
        <v>491</v>
      </c>
      <c r="I28" s="13">
        <v>231</v>
      </c>
      <c r="J28" s="13">
        <v>161</v>
      </c>
      <c r="K28" s="13">
        <v>392</v>
      </c>
      <c r="L28" s="13">
        <v>209</v>
      </c>
      <c r="M28" s="13">
        <v>118</v>
      </c>
      <c r="N28" s="13">
        <v>327</v>
      </c>
      <c r="O28" s="13">
        <v>295</v>
      </c>
      <c r="P28" s="13">
        <v>113</v>
      </c>
      <c r="Q28" s="13">
        <v>408</v>
      </c>
      <c r="R28" s="12"/>
      <c r="S28" s="14">
        <f t="shared" si="0"/>
        <v>245</v>
      </c>
      <c r="T28" s="14">
        <f t="shared" si="0"/>
        <v>130.66666666666666</v>
      </c>
      <c r="U28" s="14">
        <f t="shared" si="0"/>
        <v>375.66666666666669</v>
      </c>
      <c r="V28" s="12"/>
      <c r="W28" s="14">
        <f t="shared" si="1"/>
        <v>86</v>
      </c>
      <c r="X28" s="15">
        <f t="shared" si="2"/>
        <v>0.41148325358851673</v>
      </c>
      <c r="Y28" s="14">
        <f t="shared" si="3"/>
        <v>-5</v>
      </c>
      <c r="Z28" s="15">
        <f t="shared" si="4"/>
        <v>-4.2372881355932202E-2</v>
      </c>
      <c r="AA28" s="14">
        <f t="shared" si="5"/>
        <v>81</v>
      </c>
      <c r="AB28" s="15">
        <f t="shared" si="6"/>
        <v>0.24770642201834864</v>
      </c>
      <c r="AC28" s="15"/>
      <c r="AD28" s="14">
        <f t="shared" si="7"/>
        <v>64</v>
      </c>
      <c r="AE28" s="15">
        <f t="shared" si="8"/>
        <v>0.27705627705627706</v>
      </c>
      <c r="AF28" s="14">
        <f t="shared" si="9"/>
        <v>-48</v>
      </c>
      <c r="AG28" s="15">
        <f t="shared" si="10"/>
        <v>-0.29813664596273293</v>
      </c>
      <c r="AH28" s="14">
        <f t="shared" si="11"/>
        <v>16</v>
      </c>
      <c r="AI28" s="15">
        <f t="shared" si="12"/>
        <v>4.0816326530612242E-2</v>
      </c>
      <c r="AJ28" s="15"/>
    </row>
    <row r="29" spans="1:36" x14ac:dyDescent="0.25">
      <c r="A29" s="7" t="s">
        <v>2</v>
      </c>
      <c r="B29" s="8" t="s">
        <v>26</v>
      </c>
      <c r="C29" s="13">
        <v>223</v>
      </c>
      <c r="D29" s="13">
        <v>506</v>
      </c>
      <c r="E29" s="13">
        <v>729</v>
      </c>
      <c r="F29" s="13">
        <v>251</v>
      </c>
      <c r="G29" s="13">
        <v>492</v>
      </c>
      <c r="H29" s="13">
        <v>743</v>
      </c>
      <c r="I29" s="13">
        <v>293</v>
      </c>
      <c r="J29" s="13">
        <v>464</v>
      </c>
      <c r="K29" s="13">
        <v>757</v>
      </c>
      <c r="L29" s="13">
        <v>360</v>
      </c>
      <c r="M29" s="13">
        <v>515</v>
      </c>
      <c r="N29" s="13">
        <v>875</v>
      </c>
      <c r="O29" s="13">
        <v>348</v>
      </c>
      <c r="P29" s="13">
        <v>465</v>
      </c>
      <c r="Q29" s="13">
        <v>813</v>
      </c>
      <c r="R29" s="12"/>
      <c r="S29" s="14">
        <f t="shared" si="0"/>
        <v>333.66666666666669</v>
      </c>
      <c r="T29" s="14">
        <f t="shared" si="0"/>
        <v>481.33333333333331</v>
      </c>
      <c r="U29" s="14">
        <f t="shared" si="0"/>
        <v>815</v>
      </c>
      <c r="V29" s="12"/>
      <c r="W29" s="14">
        <f t="shared" si="1"/>
        <v>-12</v>
      </c>
      <c r="X29" s="15">
        <f t="shared" si="2"/>
        <v>-3.3333333333333333E-2</v>
      </c>
      <c r="Y29" s="14">
        <f t="shared" si="3"/>
        <v>-50</v>
      </c>
      <c r="Z29" s="15">
        <f t="shared" si="4"/>
        <v>-9.7087378640776698E-2</v>
      </c>
      <c r="AA29" s="14">
        <f t="shared" si="5"/>
        <v>-62</v>
      </c>
      <c r="AB29" s="15">
        <f t="shared" si="6"/>
        <v>-7.0857142857142855E-2</v>
      </c>
      <c r="AC29" s="15"/>
      <c r="AD29" s="14">
        <f t="shared" si="7"/>
        <v>55</v>
      </c>
      <c r="AE29" s="15">
        <f t="shared" si="8"/>
        <v>0.18771331058020477</v>
      </c>
      <c r="AF29" s="14">
        <f t="shared" si="9"/>
        <v>1</v>
      </c>
      <c r="AG29" s="15">
        <f t="shared" si="10"/>
        <v>2.1551724137931034E-3</v>
      </c>
      <c r="AH29" s="14">
        <f t="shared" si="11"/>
        <v>56</v>
      </c>
      <c r="AI29" s="15">
        <f t="shared" si="12"/>
        <v>7.3976221928665792E-2</v>
      </c>
      <c r="AJ29" s="15"/>
    </row>
    <row r="30" spans="1:36" x14ac:dyDescent="0.25">
      <c r="A30" s="7" t="s">
        <v>2</v>
      </c>
      <c r="B30" s="8" t="s">
        <v>27</v>
      </c>
      <c r="C30" s="13">
        <v>14041</v>
      </c>
      <c r="D30" s="13">
        <v>2733</v>
      </c>
      <c r="E30" s="13">
        <v>16774</v>
      </c>
      <c r="F30" s="13">
        <v>14379</v>
      </c>
      <c r="G30" s="13">
        <v>2834</v>
      </c>
      <c r="H30" s="13">
        <v>17213</v>
      </c>
      <c r="I30" s="13">
        <v>13019</v>
      </c>
      <c r="J30" s="13">
        <v>2553</v>
      </c>
      <c r="K30" s="13">
        <v>15572</v>
      </c>
      <c r="L30" s="13">
        <v>11981</v>
      </c>
      <c r="M30" s="13">
        <v>2391</v>
      </c>
      <c r="N30" s="13">
        <v>14372</v>
      </c>
      <c r="O30" s="13">
        <v>11384</v>
      </c>
      <c r="P30" s="13">
        <v>2075</v>
      </c>
      <c r="Q30" s="13">
        <v>13459</v>
      </c>
      <c r="R30" s="12"/>
      <c r="S30" s="14">
        <f t="shared" si="0"/>
        <v>12128</v>
      </c>
      <c r="T30" s="14">
        <f t="shared" si="0"/>
        <v>2339.6666666666665</v>
      </c>
      <c r="U30" s="14">
        <f t="shared" si="0"/>
        <v>14467.666666666666</v>
      </c>
      <c r="V30" s="12"/>
      <c r="W30" s="14">
        <f t="shared" si="1"/>
        <v>-597</v>
      </c>
      <c r="X30" s="15">
        <f t="shared" si="2"/>
        <v>-4.9828895751606712E-2</v>
      </c>
      <c r="Y30" s="14">
        <f t="shared" si="3"/>
        <v>-316</v>
      </c>
      <c r="Z30" s="15">
        <f t="shared" si="4"/>
        <v>-0.13216227519866164</v>
      </c>
      <c r="AA30" s="14">
        <f t="shared" si="5"/>
        <v>-913</v>
      </c>
      <c r="AB30" s="15">
        <f t="shared" si="6"/>
        <v>-6.3526301141107716E-2</v>
      </c>
      <c r="AC30" s="15"/>
      <c r="AD30" s="14">
        <f t="shared" si="7"/>
        <v>-1635</v>
      </c>
      <c r="AE30" s="15">
        <f t="shared" si="8"/>
        <v>-0.12558568246409094</v>
      </c>
      <c r="AF30" s="14">
        <f t="shared" si="9"/>
        <v>-478</v>
      </c>
      <c r="AG30" s="15">
        <f t="shared" si="10"/>
        <v>-0.1872307089698394</v>
      </c>
      <c r="AH30" s="14">
        <f t="shared" si="11"/>
        <v>-2113</v>
      </c>
      <c r="AI30" s="15">
        <f t="shared" si="12"/>
        <v>-0.13569226817364499</v>
      </c>
      <c r="AJ30" s="15"/>
    </row>
    <row r="31" spans="1:36" x14ac:dyDescent="0.25">
      <c r="A31" s="7">
        <v>513</v>
      </c>
      <c r="B31" s="8" t="s">
        <v>28</v>
      </c>
      <c r="C31" s="13">
        <v>920</v>
      </c>
      <c r="D31" s="13">
        <v>1386</v>
      </c>
      <c r="E31" s="13">
        <v>2306</v>
      </c>
      <c r="F31" s="13">
        <v>871</v>
      </c>
      <c r="G31" s="13">
        <v>1191</v>
      </c>
      <c r="H31" s="13">
        <v>2062</v>
      </c>
      <c r="I31" s="13">
        <v>810</v>
      </c>
      <c r="J31" s="13">
        <v>857</v>
      </c>
      <c r="K31" s="13">
        <v>1667</v>
      </c>
      <c r="L31" s="13">
        <v>769</v>
      </c>
      <c r="M31" s="13">
        <v>756</v>
      </c>
      <c r="N31" s="13">
        <v>1525</v>
      </c>
      <c r="O31" s="13">
        <v>728</v>
      </c>
      <c r="P31" s="13">
        <v>632</v>
      </c>
      <c r="Q31" s="13">
        <v>1360</v>
      </c>
      <c r="R31" s="12"/>
      <c r="S31" s="14">
        <f t="shared" si="0"/>
        <v>769</v>
      </c>
      <c r="T31" s="14">
        <f t="shared" si="0"/>
        <v>748.33333333333337</v>
      </c>
      <c r="U31" s="14">
        <f t="shared" si="0"/>
        <v>1517.3333333333333</v>
      </c>
      <c r="V31" s="12"/>
      <c r="W31" s="14">
        <f t="shared" si="1"/>
        <v>-41</v>
      </c>
      <c r="X31" s="15">
        <f t="shared" si="2"/>
        <v>-5.3315994798439535E-2</v>
      </c>
      <c r="Y31" s="14">
        <f t="shared" si="3"/>
        <v>-124</v>
      </c>
      <c r="Z31" s="15">
        <f t="shared" si="4"/>
        <v>-0.16402116402116401</v>
      </c>
      <c r="AA31" s="14">
        <f t="shared" si="5"/>
        <v>-165</v>
      </c>
      <c r="AB31" s="15">
        <f t="shared" si="6"/>
        <v>-0.10819672131147541</v>
      </c>
      <c r="AC31" s="15"/>
      <c r="AD31" s="14">
        <f t="shared" si="7"/>
        <v>-82</v>
      </c>
      <c r="AE31" s="15">
        <f t="shared" si="8"/>
        <v>-0.10123456790123457</v>
      </c>
      <c r="AF31" s="14">
        <f t="shared" si="9"/>
        <v>-225</v>
      </c>
      <c r="AG31" s="15">
        <f t="shared" si="10"/>
        <v>-0.26254375729288215</v>
      </c>
      <c r="AH31" s="14">
        <f t="shared" si="11"/>
        <v>-307</v>
      </c>
      <c r="AI31" s="15">
        <f t="shared" si="12"/>
        <v>-0.18416316736652669</v>
      </c>
      <c r="AJ31" s="15"/>
    </row>
    <row r="32" spans="1:36" x14ac:dyDescent="0.25">
      <c r="A32" s="7">
        <v>525</v>
      </c>
      <c r="B32" s="8" t="s">
        <v>29</v>
      </c>
      <c r="C32" s="13">
        <v>3735</v>
      </c>
      <c r="D32" s="13">
        <v>3225</v>
      </c>
      <c r="E32" s="13">
        <v>6960</v>
      </c>
      <c r="F32" s="13">
        <v>3324</v>
      </c>
      <c r="G32" s="13">
        <v>2859</v>
      </c>
      <c r="H32" s="13">
        <v>6183</v>
      </c>
      <c r="I32" s="13">
        <v>3044</v>
      </c>
      <c r="J32" s="13">
        <v>2753</v>
      </c>
      <c r="K32" s="13">
        <v>5797</v>
      </c>
      <c r="L32" s="13">
        <v>2869</v>
      </c>
      <c r="M32" s="13">
        <v>2489</v>
      </c>
      <c r="N32" s="13">
        <v>5358</v>
      </c>
      <c r="O32" s="13">
        <v>2856</v>
      </c>
      <c r="P32" s="13">
        <v>2442</v>
      </c>
      <c r="Q32" s="13">
        <v>5298</v>
      </c>
      <c r="R32" s="12"/>
      <c r="S32" s="14">
        <f t="shared" si="0"/>
        <v>2923</v>
      </c>
      <c r="T32" s="14">
        <f t="shared" si="0"/>
        <v>2561.3333333333335</v>
      </c>
      <c r="U32" s="14">
        <f t="shared" si="0"/>
        <v>5484.333333333333</v>
      </c>
      <c r="V32" s="12"/>
      <c r="W32" s="14">
        <f t="shared" ref="W32:W59" si="13">O32-L32</f>
        <v>-13</v>
      </c>
      <c r="X32" s="15">
        <f t="shared" ref="X32:X59" si="14">IF(L32=0,"--",W32/L32)</f>
        <v>-4.5311955385151622E-3</v>
      </c>
      <c r="Y32" s="14">
        <f t="shared" ref="Y32:Y59" si="15">P32-M32</f>
        <v>-47</v>
      </c>
      <c r="Z32" s="15">
        <f t="shared" ref="Z32:Z59" si="16">IF(M32=0,"--",Y32/M32)</f>
        <v>-1.888308557653676E-2</v>
      </c>
      <c r="AA32" s="14">
        <f t="shared" ref="AA32:AA59" si="17">Q32-N32</f>
        <v>-60</v>
      </c>
      <c r="AB32" s="15">
        <f t="shared" ref="AB32:AB59" si="18">IF(N32=0,"--",AA32/N32)</f>
        <v>-1.1198208286674132E-2</v>
      </c>
      <c r="AC32" s="15"/>
      <c r="AD32" s="14">
        <f t="shared" ref="AD32:AD59" si="19">O32-I32</f>
        <v>-188</v>
      </c>
      <c r="AE32" s="15">
        <f t="shared" ref="AE32:AE59" si="20">IF(I32=0,"--",AD32/I32)</f>
        <v>-6.1760840998685937E-2</v>
      </c>
      <c r="AF32" s="14">
        <f t="shared" ref="AF32:AF59" si="21">P32-J32</f>
        <v>-311</v>
      </c>
      <c r="AG32" s="15">
        <f t="shared" ref="AG32:AG59" si="22">IF(J32=0,"--",AF32/J32)</f>
        <v>-0.11296767163094806</v>
      </c>
      <c r="AH32" s="14">
        <f t="shared" ref="AH32:AH59" si="23">Q32-K32</f>
        <v>-499</v>
      </c>
      <c r="AI32" s="15">
        <f t="shared" ref="AI32:AI59" si="24">IF(K32=0,"--",AH32/K32)</f>
        <v>-8.6079006382611692E-2</v>
      </c>
      <c r="AJ32" s="15"/>
    </row>
    <row r="33" spans="1:36" x14ac:dyDescent="0.25">
      <c r="A33" s="7">
        <v>520</v>
      </c>
      <c r="B33" s="8" t="s">
        <v>30</v>
      </c>
      <c r="C33" s="13">
        <v>1019</v>
      </c>
      <c r="D33" s="13">
        <v>1021</v>
      </c>
      <c r="E33" s="13">
        <v>2040</v>
      </c>
      <c r="F33" s="13">
        <v>872</v>
      </c>
      <c r="G33" s="13">
        <v>881</v>
      </c>
      <c r="H33" s="13">
        <v>1753</v>
      </c>
      <c r="I33" s="13">
        <v>710</v>
      </c>
      <c r="J33" s="13">
        <v>810</v>
      </c>
      <c r="K33" s="13">
        <v>1520</v>
      </c>
      <c r="L33" s="13">
        <v>688</v>
      </c>
      <c r="M33" s="13">
        <v>756</v>
      </c>
      <c r="N33" s="13">
        <v>1444</v>
      </c>
      <c r="O33" s="13">
        <v>619</v>
      </c>
      <c r="P33" s="13">
        <v>674</v>
      </c>
      <c r="Q33" s="13">
        <v>1293</v>
      </c>
      <c r="R33" s="12"/>
      <c r="S33" s="14">
        <f t="shared" si="0"/>
        <v>672.33333333333337</v>
      </c>
      <c r="T33" s="14">
        <f t="shared" si="0"/>
        <v>746.66666666666663</v>
      </c>
      <c r="U33" s="14">
        <f t="shared" si="0"/>
        <v>1419</v>
      </c>
      <c r="V33" s="12"/>
      <c r="W33" s="14">
        <f t="shared" si="13"/>
        <v>-69</v>
      </c>
      <c r="X33" s="15">
        <f t="shared" si="14"/>
        <v>-0.1002906976744186</v>
      </c>
      <c r="Y33" s="14">
        <f t="shared" si="15"/>
        <v>-82</v>
      </c>
      <c r="Z33" s="15">
        <f t="shared" si="16"/>
        <v>-0.10846560846560846</v>
      </c>
      <c r="AA33" s="14">
        <f t="shared" si="17"/>
        <v>-151</v>
      </c>
      <c r="AB33" s="15">
        <f t="shared" si="18"/>
        <v>-0.10457063711911357</v>
      </c>
      <c r="AC33" s="15"/>
      <c r="AD33" s="14">
        <f t="shared" si="19"/>
        <v>-91</v>
      </c>
      <c r="AE33" s="15">
        <f t="shared" si="20"/>
        <v>-0.12816901408450704</v>
      </c>
      <c r="AF33" s="14">
        <f t="shared" si="21"/>
        <v>-136</v>
      </c>
      <c r="AG33" s="15">
        <f t="shared" si="22"/>
        <v>-0.16790123456790124</v>
      </c>
      <c r="AH33" s="14">
        <f t="shared" si="23"/>
        <v>-227</v>
      </c>
      <c r="AI33" s="15">
        <f t="shared" si="24"/>
        <v>-0.14934210526315789</v>
      </c>
      <c r="AJ33" s="15"/>
    </row>
    <row r="34" spans="1:36" x14ac:dyDescent="0.25">
      <c r="A34" s="7">
        <v>501</v>
      </c>
      <c r="B34" s="8" t="s">
        <v>31</v>
      </c>
      <c r="C34" s="13">
        <v>1223</v>
      </c>
      <c r="D34" s="13">
        <v>1557</v>
      </c>
      <c r="E34" s="13">
        <v>2780</v>
      </c>
      <c r="F34" s="13">
        <v>1283</v>
      </c>
      <c r="G34" s="13">
        <v>1522</v>
      </c>
      <c r="H34" s="13">
        <v>2805</v>
      </c>
      <c r="I34" s="13">
        <v>1011</v>
      </c>
      <c r="J34" s="13">
        <v>1270</v>
      </c>
      <c r="K34" s="13">
        <v>2281</v>
      </c>
      <c r="L34" s="13">
        <v>661</v>
      </c>
      <c r="M34" s="13">
        <v>968</v>
      </c>
      <c r="N34" s="13">
        <v>1629</v>
      </c>
      <c r="O34" s="13">
        <v>581</v>
      </c>
      <c r="P34" s="13">
        <v>840</v>
      </c>
      <c r="Q34" s="13">
        <v>1421</v>
      </c>
      <c r="R34" s="12"/>
      <c r="S34" s="14">
        <f t="shared" si="0"/>
        <v>751</v>
      </c>
      <c r="T34" s="14">
        <f t="shared" si="0"/>
        <v>1026</v>
      </c>
      <c r="U34" s="14">
        <f t="shared" si="0"/>
        <v>1777</v>
      </c>
      <c r="V34" s="12"/>
      <c r="W34" s="14">
        <f t="shared" si="13"/>
        <v>-80</v>
      </c>
      <c r="X34" s="15">
        <f t="shared" si="14"/>
        <v>-0.12102874432677761</v>
      </c>
      <c r="Y34" s="14">
        <f t="shared" si="15"/>
        <v>-128</v>
      </c>
      <c r="Z34" s="15">
        <f t="shared" si="16"/>
        <v>-0.13223140495867769</v>
      </c>
      <c r="AA34" s="14">
        <f t="shared" si="17"/>
        <v>-208</v>
      </c>
      <c r="AB34" s="15">
        <f t="shared" si="18"/>
        <v>-0.12768569674647023</v>
      </c>
      <c r="AC34" s="15"/>
      <c r="AD34" s="14">
        <f t="shared" si="19"/>
        <v>-430</v>
      </c>
      <c r="AE34" s="15">
        <f t="shared" si="20"/>
        <v>-0.42532146389713155</v>
      </c>
      <c r="AF34" s="14">
        <f t="shared" si="21"/>
        <v>-430</v>
      </c>
      <c r="AG34" s="15">
        <f t="shared" si="22"/>
        <v>-0.33858267716535434</v>
      </c>
      <c r="AH34" s="14">
        <f t="shared" si="23"/>
        <v>-860</v>
      </c>
      <c r="AI34" s="15">
        <f t="shared" si="24"/>
        <v>-0.37702761946514685</v>
      </c>
      <c r="AJ34" s="15"/>
    </row>
    <row r="35" spans="1:36" x14ac:dyDescent="0.25">
      <c r="A35" s="7">
        <v>523</v>
      </c>
      <c r="B35" s="8" t="s">
        <v>32</v>
      </c>
      <c r="C35" s="13">
        <v>709</v>
      </c>
      <c r="D35" s="13">
        <v>746</v>
      </c>
      <c r="E35" s="13">
        <v>1455</v>
      </c>
      <c r="F35" s="13">
        <v>587</v>
      </c>
      <c r="G35" s="13">
        <v>690</v>
      </c>
      <c r="H35" s="13">
        <v>1277</v>
      </c>
      <c r="I35" s="13">
        <v>487</v>
      </c>
      <c r="J35" s="13">
        <v>557</v>
      </c>
      <c r="K35" s="13">
        <v>1044</v>
      </c>
      <c r="L35" s="13">
        <v>471</v>
      </c>
      <c r="M35" s="13">
        <v>523</v>
      </c>
      <c r="N35" s="13">
        <v>994</v>
      </c>
      <c r="O35" s="13">
        <v>504</v>
      </c>
      <c r="P35" s="13">
        <v>551</v>
      </c>
      <c r="Q35" s="13">
        <v>1055</v>
      </c>
      <c r="R35" s="12"/>
      <c r="S35" s="14">
        <f t="shared" si="0"/>
        <v>487.33333333333331</v>
      </c>
      <c r="T35" s="14">
        <f t="shared" si="0"/>
        <v>543.66666666666663</v>
      </c>
      <c r="U35" s="14">
        <f t="shared" si="0"/>
        <v>1031</v>
      </c>
      <c r="V35" s="12"/>
      <c r="W35" s="14">
        <f t="shared" si="13"/>
        <v>33</v>
      </c>
      <c r="X35" s="15">
        <f t="shared" si="14"/>
        <v>7.0063694267515922E-2</v>
      </c>
      <c r="Y35" s="14">
        <f t="shared" si="15"/>
        <v>28</v>
      </c>
      <c r="Z35" s="15">
        <f t="shared" si="16"/>
        <v>5.3537284894837479E-2</v>
      </c>
      <c r="AA35" s="14">
        <f t="shared" si="17"/>
        <v>61</v>
      </c>
      <c r="AB35" s="15">
        <f t="shared" si="18"/>
        <v>6.1368209255533199E-2</v>
      </c>
      <c r="AC35" s="15"/>
      <c r="AD35" s="14">
        <f t="shared" si="19"/>
        <v>17</v>
      </c>
      <c r="AE35" s="15">
        <f t="shared" si="20"/>
        <v>3.4907597535934289E-2</v>
      </c>
      <c r="AF35" s="14">
        <f t="shared" si="21"/>
        <v>-6</v>
      </c>
      <c r="AG35" s="15">
        <f t="shared" si="22"/>
        <v>-1.0771992818671455E-2</v>
      </c>
      <c r="AH35" s="14">
        <f t="shared" si="23"/>
        <v>11</v>
      </c>
      <c r="AI35" s="15">
        <f t="shared" si="24"/>
        <v>1.0536398467432951E-2</v>
      </c>
      <c r="AJ35" s="15"/>
    </row>
    <row r="36" spans="1:36" x14ac:dyDescent="0.25">
      <c r="A36" s="7">
        <v>532</v>
      </c>
      <c r="B36" s="8" t="s">
        <v>33</v>
      </c>
      <c r="C36" s="13">
        <v>3663</v>
      </c>
      <c r="D36" s="13">
        <v>3856</v>
      </c>
      <c r="E36" s="13">
        <v>7519</v>
      </c>
      <c r="F36" s="13">
        <v>3152</v>
      </c>
      <c r="G36" s="13">
        <v>3282</v>
      </c>
      <c r="H36" s="13">
        <v>6434</v>
      </c>
      <c r="I36" s="13">
        <v>2870</v>
      </c>
      <c r="J36" s="13">
        <v>2967</v>
      </c>
      <c r="K36" s="13">
        <v>5837</v>
      </c>
      <c r="L36" s="13">
        <v>2576</v>
      </c>
      <c r="M36" s="13">
        <v>2793</v>
      </c>
      <c r="N36" s="13">
        <v>5369</v>
      </c>
      <c r="O36" s="13">
        <v>2510</v>
      </c>
      <c r="P36" s="13">
        <v>2724</v>
      </c>
      <c r="Q36" s="13">
        <v>5234</v>
      </c>
      <c r="R36" s="12"/>
      <c r="S36" s="14">
        <f t="shared" si="0"/>
        <v>2652</v>
      </c>
      <c r="T36" s="14">
        <f t="shared" si="0"/>
        <v>2828</v>
      </c>
      <c r="U36" s="14">
        <f t="shared" si="0"/>
        <v>5480</v>
      </c>
      <c r="V36" s="12"/>
      <c r="W36" s="14">
        <f t="shared" si="13"/>
        <v>-66</v>
      </c>
      <c r="X36" s="15">
        <f t="shared" si="14"/>
        <v>-2.562111801242236E-2</v>
      </c>
      <c r="Y36" s="14">
        <f t="shared" si="15"/>
        <v>-69</v>
      </c>
      <c r="Z36" s="15">
        <f t="shared" si="16"/>
        <v>-2.4704618689581095E-2</v>
      </c>
      <c r="AA36" s="14">
        <f t="shared" si="17"/>
        <v>-135</v>
      </c>
      <c r="AB36" s="15">
        <f t="shared" si="18"/>
        <v>-2.5144347178245482E-2</v>
      </c>
      <c r="AC36" s="15"/>
      <c r="AD36" s="14">
        <f t="shared" si="19"/>
        <v>-360</v>
      </c>
      <c r="AE36" s="15">
        <f t="shared" si="20"/>
        <v>-0.12543554006968641</v>
      </c>
      <c r="AF36" s="14">
        <f t="shared" si="21"/>
        <v>-243</v>
      </c>
      <c r="AG36" s="15">
        <f t="shared" si="22"/>
        <v>-8.1900910010111225E-2</v>
      </c>
      <c r="AH36" s="14">
        <f t="shared" si="23"/>
        <v>-603</v>
      </c>
      <c r="AI36" s="15">
        <f t="shared" si="24"/>
        <v>-0.1033064930615042</v>
      </c>
      <c r="AJ36" s="15"/>
    </row>
    <row r="37" spans="1:36" x14ac:dyDescent="0.25">
      <c r="A37" s="7">
        <v>517</v>
      </c>
      <c r="B37" s="8" t="s">
        <v>34</v>
      </c>
      <c r="C37" s="13">
        <v>1722</v>
      </c>
      <c r="D37" s="13">
        <v>1395</v>
      </c>
      <c r="E37" s="13">
        <v>3117</v>
      </c>
      <c r="F37" s="13">
        <v>2646</v>
      </c>
      <c r="G37" s="13">
        <v>1422</v>
      </c>
      <c r="H37" s="13">
        <v>4068</v>
      </c>
      <c r="I37" s="13">
        <v>3185</v>
      </c>
      <c r="J37" s="13">
        <v>1298</v>
      </c>
      <c r="K37" s="13">
        <v>4483</v>
      </c>
      <c r="L37" s="13">
        <v>3363</v>
      </c>
      <c r="M37" s="13">
        <v>1254</v>
      </c>
      <c r="N37" s="13">
        <v>4617</v>
      </c>
      <c r="O37" s="13">
        <v>3326</v>
      </c>
      <c r="P37" s="13">
        <v>1335</v>
      </c>
      <c r="Q37" s="13">
        <v>4661</v>
      </c>
      <c r="R37" s="12"/>
      <c r="S37" s="14">
        <f t="shared" si="0"/>
        <v>3291.3333333333335</v>
      </c>
      <c r="T37" s="14">
        <f t="shared" si="0"/>
        <v>1295.6666666666667</v>
      </c>
      <c r="U37" s="14">
        <f t="shared" si="0"/>
        <v>4587</v>
      </c>
      <c r="V37" s="12"/>
      <c r="W37" s="14">
        <f t="shared" si="13"/>
        <v>-37</v>
      </c>
      <c r="X37" s="15">
        <f t="shared" si="14"/>
        <v>-1.1002081474873625E-2</v>
      </c>
      <c r="Y37" s="14">
        <f t="shared" si="15"/>
        <v>81</v>
      </c>
      <c r="Z37" s="15">
        <f t="shared" si="16"/>
        <v>6.4593301435406703E-2</v>
      </c>
      <c r="AA37" s="14">
        <f t="shared" si="17"/>
        <v>44</v>
      </c>
      <c r="AB37" s="15">
        <f t="shared" si="18"/>
        <v>9.529997834091402E-3</v>
      </c>
      <c r="AC37" s="15"/>
      <c r="AD37" s="14">
        <f t="shared" si="19"/>
        <v>141</v>
      </c>
      <c r="AE37" s="15">
        <f t="shared" si="20"/>
        <v>4.4270015698587128E-2</v>
      </c>
      <c r="AF37" s="14">
        <f t="shared" si="21"/>
        <v>37</v>
      </c>
      <c r="AG37" s="15">
        <f t="shared" si="22"/>
        <v>2.8505392912172575E-2</v>
      </c>
      <c r="AH37" s="14">
        <f t="shared" si="23"/>
        <v>178</v>
      </c>
      <c r="AI37" s="15">
        <f t="shared" si="24"/>
        <v>3.9705554316306048E-2</v>
      </c>
      <c r="AJ37" s="15"/>
    </row>
    <row r="38" spans="1:36" x14ac:dyDescent="0.25">
      <c r="A38" s="7">
        <v>536</v>
      </c>
      <c r="B38" s="8" t="s">
        <v>35</v>
      </c>
      <c r="C38" s="13">
        <v>3138</v>
      </c>
      <c r="D38" s="13">
        <v>3020</v>
      </c>
      <c r="E38" s="13">
        <v>6158</v>
      </c>
      <c r="F38" s="13">
        <v>2991</v>
      </c>
      <c r="G38" s="13">
        <v>2810</v>
      </c>
      <c r="H38" s="13">
        <v>5801</v>
      </c>
      <c r="I38" s="13">
        <v>3075</v>
      </c>
      <c r="J38" s="13">
        <v>3027</v>
      </c>
      <c r="K38" s="13">
        <v>6102</v>
      </c>
      <c r="L38" s="13">
        <v>3007</v>
      </c>
      <c r="M38" s="13">
        <v>3069</v>
      </c>
      <c r="N38" s="13">
        <v>6076</v>
      </c>
      <c r="O38" s="13">
        <v>2411</v>
      </c>
      <c r="P38" s="13">
        <v>2391</v>
      </c>
      <c r="Q38" s="13">
        <v>4802</v>
      </c>
      <c r="R38" s="12"/>
      <c r="S38" s="14">
        <f t="shared" si="0"/>
        <v>2831</v>
      </c>
      <c r="T38" s="14">
        <f t="shared" si="0"/>
        <v>2829</v>
      </c>
      <c r="U38" s="14">
        <f t="shared" si="0"/>
        <v>5660</v>
      </c>
      <c r="V38" s="12"/>
      <c r="W38" s="14">
        <f t="shared" si="13"/>
        <v>-596</v>
      </c>
      <c r="X38" s="15">
        <f t="shared" si="14"/>
        <v>-0.19820419022281344</v>
      </c>
      <c r="Y38" s="14">
        <f t="shared" si="15"/>
        <v>-678</v>
      </c>
      <c r="Z38" s="15">
        <f t="shared" si="16"/>
        <v>-0.2209188660801564</v>
      </c>
      <c r="AA38" s="14">
        <f t="shared" si="17"/>
        <v>-1274</v>
      </c>
      <c r="AB38" s="15">
        <f t="shared" si="18"/>
        <v>-0.20967741935483872</v>
      </c>
      <c r="AC38" s="15"/>
      <c r="AD38" s="14">
        <f t="shared" si="19"/>
        <v>-664</v>
      </c>
      <c r="AE38" s="15">
        <f t="shared" si="20"/>
        <v>-0.2159349593495935</v>
      </c>
      <c r="AF38" s="14">
        <f t="shared" si="21"/>
        <v>-636</v>
      </c>
      <c r="AG38" s="15">
        <f t="shared" si="22"/>
        <v>-0.21010901883052527</v>
      </c>
      <c r="AH38" s="14">
        <f t="shared" si="23"/>
        <v>-1300</v>
      </c>
      <c r="AI38" s="15">
        <f t="shared" si="24"/>
        <v>-0.21304490331039003</v>
      </c>
      <c r="AJ38" s="15"/>
    </row>
    <row r="39" spans="1:36" x14ac:dyDescent="0.25">
      <c r="A39" s="7">
        <v>526</v>
      </c>
      <c r="B39" s="8" t="s">
        <v>36</v>
      </c>
      <c r="C39" s="13">
        <v>1676</v>
      </c>
      <c r="D39" s="13">
        <v>1374</v>
      </c>
      <c r="E39" s="13">
        <v>3050</v>
      </c>
      <c r="F39" s="13">
        <v>1496</v>
      </c>
      <c r="G39" s="13">
        <v>1279</v>
      </c>
      <c r="H39" s="13">
        <v>2775</v>
      </c>
      <c r="I39" s="13">
        <v>1363</v>
      </c>
      <c r="J39" s="13">
        <v>1328</v>
      </c>
      <c r="K39" s="13">
        <v>2691</v>
      </c>
      <c r="L39" s="13">
        <v>1376</v>
      </c>
      <c r="M39" s="13">
        <v>1139</v>
      </c>
      <c r="N39" s="13">
        <v>2515</v>
      </c>
      <c r="O39" s="13">
        <v>1243</v>
      </c>
      <c r="P39" s="13">
        <v>1057</v>
      </c>
      <c r="Q39" s="13">
        <v>2300</v>
      </c>
      <c r="R39" s="12"/>
      <c r="S39" s="14">
        <f t="shared" si="0"/>
        <v>1327.3333333333333</v>
      </c>
      <c r="T39" s="14">
        <f t="shared" si="0"/>
        <v>1174.6666666666667</v>
      </c>
      <c r="U39" s="14">
        <f t="shared" si="0"/>
        <v>2502</v>
      </c>
      <c r="V39" s="12"/>
      <c r="W39" s="14">
        <f t="shared" si="13"/>
        <v>-133</v>
      </c>
      <c r="X39" s="15">
        <f t="shared" si="14"/>
        <v>-9.6656976744186052E-2</v>
      </c>
      <c r="Y39" s="14">
        <f t="shared" si="15"/>
        <v>-82</v>
      </c>
      <c r="Z39" s="15">
        <f t="shared" si="16"/>
        <v>-7.1992976294995611E-2</v>
      </c>
      <c r="AA39" s="14">
        <f t="shared" si="17"/>
        <v>-215</v>
      </c>
      <c r="AB39" s="15">
        <f t="shared" si="18"/>
        <v>-8.5487077534791248E-2</v>
      </c>
      <c r="AC39" s="15"/>
      <c r="AD39" s="14">
        <f t="shared" si="19"/>
        <v>-120</v>
      </c>
      <c r="AE39" s="15">
        <f t="shared" si="20"/>
        <v>-8.8041085840058694E-2</v>
      </c>
      <c r="AF39" s="14">
        <f t="shared" si="21"/>
        <v>-271</v>
      </c>
      <c r="AG39" s="15">
        <f t="shared" si="22"/>
        <v>-0.20406626506024098</v>
      </c>
      <c r="AH39" s="14">
        <f t="shared" si="23"/>
        <v>-391</v>
      </c>
      <c r="AI39" s="15">
        <f t="shared" si="24"/>
        <v>-0.14529914529914531</v>
      </c>
      <c r="AJ39" s="15"/>
    </row>
    <row r="40" spans="1:36" x14ac:dyDescent="0.25">
      <c r="A40" s="7">
        <v>530</v>
      </c>
      <c r="B40" s="8" t="s">
        <v>37</v>
      </c>
      <c r="C40" s="13">
        <v>994</v>
      </c>
      <c r="D40" s="13">
        <v>1172</v>
      </c>
      <c r="E40" s="13">
        <v>2166</v>
      </c>
      <c r="F40" s="13">
        <v>959</v>
      </c>
      <c r="G40" s="13">
        <v>1085</v>
      </c>
      <c r="H40" s="13">
        <v>2044</v>
      </c>
      <c r="I40" s="13">
        <v>780</v>
      </c>
      <c r="J40" s="13">
        <v>1019</v>
      </c>
      <c r="K40" s="13">
        <v>1799</v>
      </c>
      <c r="L40" s="13">
        <v>713</v>
      </c>
      <c r="M40" s="13">
        <v>951</v>
      </c>
      <c r="N40" s="13">
        <v>1664</v>
      </c>
      <c r="O40" s="13">
        <v>736</v>
      </c>
      <c r="P40" s="13">
        <v>936</v>
      </c>
      <c r="Q40" s="13">
        <v>1672</v>
      </c>
      <c r="R40" s="12"/>
      <c r="S40" s="14">
        <f t="shared" si="0"/>
        <v>743</v>
      </c>
      <c r="T40" s="14">
        <f t="shared" si="0"/>
        <v>968.66666666666663</v>
      </c>
      <c r="U40" s="14">
        <f t="shared" si="0"/>
        <v>1711.6666666666667</v>
      </c>
      <c r="V40" s="12"/>
      <c r="W40" s="14">
        <f t="shared" si="13"/>
        <v>23</v>
      </c>
      <c r="X40" s="15">
        <f t="shared" si="14"/>
        <v>3.2258064516129031E-2</v>
      </c>
      <c r="Y40" s="14">
        <f t="shared" si="15"/>
        <v>-15</v>
      </c>
      <c r="Z40" s="15">
        <f t="shared" si="16"/>
        <v>-1.5772870662460567E-2</v>
      </c>
      <c r="AA40" s="14">
        <f t="shared" si="17"/>
        <v>8</v>
      </c>
      <c r="AB40" s="15">
        <f t="shared" si="18"/>
        <v>4.807692307692308E-3</v>
      </c>
      <c r="AC40" s="15"/>
      <c r="AD40" s="14">
        <f t="shared" si="19"/>
        <v>-44</v>
      </c>
      <c r="AE40" s="15">
        <f t="shared" si="20"/>
        <v>-5.6410256410256411E-2</v>
      </c>
      <c r="AF40" s="14">
        <f t="shared" si="21"/>
        <v>-83</v>
      </c>
      <c r="AG40" s="15">
        <f t="shared" si="22"/>
        <v>-8.1452404317958776E-2</v>
      </c>
      <c r="AH40" s="14">
        <f t="shared" si="23"/>
        <v>-127</v>
      </c>
      <c r="AI40" s="15">
        <f t="shared" si="24"/>
        <v>-7.0594774874930516E-2</v>
      </c>
      <c r="AJ40" s="15"/>
    </row>
    <row r="41" spans="1:36" x14ac:dyDescent="0.25">
      <c r="A41" s="7">
        <v>528</v>
      </c>
      <c r="B41" s="8" t="s">
        <v>38</v>
      </c>
      <c r="C41" s="13">
        <v>1860</v>
      </c>
      <c r="D41" s="13">
        <v>2081</v>
      </c>
      <c r="E41" s="13">
        <v>3941</v>
      </c>
      <c r="F41" s="13">
        <v>1839</v>
      </c>
      <c r="G41" s="13">
        <v>1763</v>
      </c>
      <c r="H41" s="13">
        <v>3602</v>
      </c>
      <c r="I41" s="13">
        <v>1878</v>
      </c>
      <c r="J41" s="13">
        <v>1717</v>
      </c>
      <c r="K41" s="13">
        <v>3595</v>
      </c>
      <c r="L41" s="13">
        <v>1844</v>
      </c>
      <c r="M41" s="13">
        <v>1524</v>
      </c>
      <c r="N41" s="13">
        <v>3368</v>
      </c>
      <c r="O41" s="13">
        <v>1981</v>
      </c>
      <c r="P41" s="13">
        <v>1616</v>
      </c>
      <c r="Q41" s="13">
        <v>3597</v>
      </c>
      <c r="R41" s="12"/>
      <c r="S41" s="14">
        <f t="shared" si="0"/>
        <v>1901</v>
      </c>
      <c r="T41" s="14">
        <f t="shared" si="0"/>
        <v>1619</v>
      </c>
      <c r="U41" s="14">
        <f t="shared" si="0"/>
        <v>3520</v>
      </c>
      <c r="V41" s="12"/>
      <c r="W41" s="14">
        <f t="shared" si="13"/>
        <v>137</v>
      </c>
      <c r="X41" s="15">
        <f t="shared" si="14"/>
        <v>7.4295010845986983E-2</v>
      </c>
      <c r="Y41" s="14">
        <f t="shared" si="15"/>
        <v>92</v>
      </c>
      <c r="Z41" s="15">
        <f t="shared" si="16"/>
        <v>6.0367454068241469E-2</v>
      </c>
      <c r="AA41" s="14">
        <f t="shared" si="17"/>
        <v>229</v>
      </c>
      <c r="AB41" s="15">
        <f t="shared" si="18"/>
        <v>6.7992874109263662E-2</v>
      </c>
      <c r="AC41" s="15"/>
      <c r="AD41" s="14">
        <f t="shared" si="19"/>
        <v>103</v>
      </c>
      <c r="AE41" s="15">
        <f t="shared" si="20"/>
        <v>5.4845580404685838E-2</v>
      </c>
      <c r="AF41" s="14">
        <f t="shared" si="21"/>
        <v>-101</v>
      </c>
      <c r="AG41" s="15">
        <f t="shared" si="22"/>
        <v>-5.8823529411764705E-2</v>
      </c>
      <c r="AH41" s="14">
        <f t="shared" si="23"/>
        <v>2</v>
      </c>
      <c r="AI41" s="15">
        <f t="shared" si="24"/>
        <v>5.5632823365785818E-4</v>
      </c>
      <c r="AJ41" s="15"/>
    </row>
    <row r="42" spans="1:36" x14ac:dyDescent="0.25">
      <c r="A42" s="7">
        <v>524</v>
      </c>
      <c r="B42" s="8" t="s">
        <v>39</v>
      </c>
      <c r="C42" s="13">
        <v>3890</v>
      </c>
      <c r="D42" s="13">
        <v>3272</v>
      </c>
      <c r="E42" s="13">
        <v>7162</v>
      </c>
      <c r="F42" s="13">
        <v>4002</v>
      </c>
      <c r="G42" s="13">
        <v>3154</v>
      </c>
      <c r="H42" s="13">
        <v>7156</v>
      </c>
      <c r="I42" s="13">
        <v>4548</v>
      </c>
      <c r="J42" s="13">
        <v>2817</v>
      </c>
      <c r="K42" s="13">
        <v>7365</v>
      </c>
      <c r="L42" s="13">
        <v>3526</v>
      </c>
      <c r="M42" s="13">
        <v>2457</v>
      </c>
      <c r="N42" s="13">
        <v>5983</v>
      </c>
      <c r="O42" s="13">
        <v>3013</v>
      </c>
      <c r="P42" s="13">
        <v>2292</v>
      </c>
      <c r="Q42" s="13">
        <v>5305</v>
      </c>
      <c r="R42" s="12"/>
      <c r="S42" s="14">
        <f t="shared" si="0"/>
        <v>3695.6666666666665</v>
      </c>
      <c r="T42" s="14">
        <f t="shared" si="0"/>
        <v>2522</v>
      </c>
      <c r="U42" s="14">
        <f t="shared" si="0"/>
        <v>6217.666666666667</v>
      </c>
      <c r="V42" s="12"/>
      <c r="W42" s="14">
        <f t="shared" si="13"/>
        <v>-513</v>
      </c>
      <c r="X42" s="15">
        <f t="shared" si="14"/>
        <v>-0.14549064095292116</v>
      </c>
      <c r="Y42" s="14">
        <f t="shared" si="15"/>
        <v>-165</v>
      </c>
      <c r="Z42" s="15">
        <f t="shared" si="16"/>
        <v>-6.7155067155067152E-2</v>
      </c>
      <c r="AA42" s="14">
        <f t="shared" si="17"/>
        <v>-678</v>
      </c>
      <c r="AB42" s="15">
        <f t="shared" si="18"/>
        <v>-0.1133210763830854</v>
      </c>
      <c r="AC42" s="15"/>
      <c r="AD42" s="14">
        <f t="shared" si="19"/>
        <v>-1535</v>
      </c>
      <c r="AE42" s="15">
        <f t="shared" si="20"/>
        <v>-0.33751099384344768</v>
      </c>
      <c r="AF42" s="14">
        <f t="shared" si="21"/>
        <v>-525</v>
      </c>
      <c r="AG42" s="15">
        <f t="shared" si="22"/>
        <v>-0.18636847710330137</v>
      </c>
      <c r="AH42" s="14">
        <f t="shared" si="23"/>
        <v>-2060</v>
      </c>
      <c r="AI42" s="15">
        <f t="shared" si="24"/>
        <v>-0.27970128988458925</v>
      </c>
      <c r="AJ42" s="15"/>
    </row>
    <row r="43" spans="1:36" x14ac:dyDescent="0.25">
      <c r="A43" s="7">
        <v>527</v>
      </c>
      <c r="B43" s="8" t="s">
        <v>40</v>
      </c>
      <c r="C43" s="13">
        <v>1204</v>
      </c>
      <c r="D43" s="13">
        <v>1623</v>
      </c>
      <c r="E43" s="13">
        <v>2827</v>
      </c>
      <c r="F43" s="13">
        <v>1151</v>
      </c>
      <c r="G43" s="13">
        <v>1555</v>
      </c>
      <c r="H43" s="13">
        <v>2706</v>
      </c>
      <c r="I43" s="13">
        <v>1130</v>
      </c>
      <c r="J43" s="13">
        <v>1544</v>
      </c>
      <c r="K43" s="13">
        <v>2674</v>
      </c>
      <c r="L43" s="13">
        <v>1296</v>
      </c>
      <c r="M43" s="13">
        <v>1568</v>
      </c>
      <c r="N43" s="13">
        <v>2864</v>
      </c>
      <c r="O43" s="13">
        <v>1119</v>
      </c>
      <c r="P43" s="13">
        <v>1337</v>
      </c>
      <c r="Q43" s="13">
        <v>2456</v>
      </c>
      <c r="R43" s="12"/>
      <c r="S43" s="14">
        <f t="shared" si="0"/>
        <v>1181.6666666666667</v>
      </c>
      <c r="T43" s="14">
        <f t="shared" si="0"/>
        <v>1483</v>
      </c>
      <c r="U43" s="14">
        <f t="shared" si="0"/>
        <v>2664.6666666666665</v>
      </c>
      <c r="V43" s="12"/>
      <c r="W43" s="14">
        <f t="shared" si="13"/>
        <v>-177</v>
      </c>
      <c r="X43" s="15">
        <f t="shared" si="14"/>
        <v>-0.13657407407407407</v>
      </c>
      <c r="Y43" s="14">
        <f t="shared" si="15"/>
        <v>-231</v>
      </c>
      <c r="Z43" s="15">
        <f t="shared" si="16"/>
        <v>-0.14732142857142858</v>
      </c>
      <c r="AA43" s="14">
        <f t="shared" si="17"/>
        <v>-408</v>
      </c>
      <c r="AB43" s="15">
        <f t="shared" si="18"/>
        <v>-0.14245810055865921</v>
      </c>
      <c r="AC43" s="15"/>
      <c r="AD43" s="14">
        <f t="shared" si="19"/>
        <v>-11</v>
      </c>
      <c r="AE43" s="15">
        <f t="shared" si="20"/>
        <v>-9.7345132743362831E-3</v>
      </c>
      <c r="AF43" s="14">
        <f t="shared" si="21"/>
        <v>-207</v>
      </c>
      <c r="AG43" s="15">
        <f t="shared" si="22"/>
        <v>-0.13406735751295337</v>
      </c>
      <c r="AH43" s="14">
        <f t="shared" si="23"/>
        <v>-218</v>
      </c>
      <c r="AI43" s="15">
        <f t="shared" si="24"/>
        <v>-8.1525804038893049E-2</v>
      </c>
      <c r="AJ43" s="15"/>
    </row>
    <row r="44" spans="1:36" x14ac:dyDescent="0.25">
      <c r="A44" s="7">
        <v>535</v>
      </c>
      <c r="B44" s="8" t="s">
        <v>41</v>
      </c>
      <c r="C44" s="13">
        <v>2914</v>
      </c>
      <c r="D44" s="13">
        <v>2383</v>
      </c>
      <c r="E44" s="13">
        <v>5297</v>
      </c>
      <c r="F44" s="13">
        <v>2741</v>
      </c>
      <c r="G44" s="13">
        <v>2278</v>
      </c>
      <c r="H44" s="13">
        <v>5019</v>
      </c>
      <c r="I44" s="13">
        <v>2380</v>
      </c>
      <c r="J44" s="13">
        <v>2126</v>
      </c>
      <c r="K44" s="13">
        <v>4506</v>
      </c>
      <c r="L44" s="13">
        <v>2224</v>
      </c>
      <c r="M44" s="13">
        <v>1900</v>
      </c>
      <c r="N44" s="13">
        <v>4124</v>
      </c>
      <c r="O44" s="13">
        <v>1991</v>
      </c>
      <c r="P44" s="13">
        <v>1825</v>
      </c>
      <c r="Q44" s="13">
        <v>3816</v>
      </c>
      <c r="R44" s="12"/>
      <c r="S44" s="14">
        <f t="shared" si="0"/>
        <v>2198.3333333333335</v>
      </c>
      <c r="T44" s="14">
        <f t="shared" si="0"/>
        <v>1950.3333333333333</v>
      </c>
      <c r="U44" s="14">
        <f t="shared" si="0"/>
        <v>4148.666666666667</v>
      </c>
      <c r="V44" s="12"/>
      <c r="W44" s="14">
        <f t="shared" si="13"/>
        <v>-233</v>
      </c>
      <c r="X44" s="15">
        <f t="shared" si="14"/>
        <v>-0.10476618705035971</v>
      </c>
      <c r="Y44" s="14">
        <f t="shared" si="15"/>
        <v>-75</v>
      </c>
      <c r="Z44" s="15">
        <f t="shared" si="16"/>
        <v>-3.9473684210526314E-2</v>
      </c>
      <c r="AA44" s="14">
        <f t="shared" si="17"/>
        <v>-308</v>
      </c>
      <c r="AB44" s="15">
        <f t="shared" si="18"/>
        <v>-7.4684772065955377E-2</v>
      </c>
      <c r="AC44" s="15"/>
      <c r="AD44" s="14">
        <f t="shared" si="19"/>
        <v>-389</v>
      </c>
      <c r="AE44" s="15">
        <f t="shared" si="20"/>
        <v>-0.16344537815126051</v>
      </c>
      <c r="AF44" s="14">
        <f t="shared" si="21"/>
        <v>-301</v>
      </c>
      <c r="AG44" s="15">
        <f t="shared" si="22"/>
        <v>-0.14158043273753529</v>
      </c>
      <c r="AH44" s="14">
        <f t="shared" si="23"/>
        <v>-690</v>
      </c>
      <c r="AI44" s="15">
        <f t="shared" si="24"/>
        <v>-0.15312916111850866</v>
      </c>
      <c r="AJ44" s="15"/>
    </row>
    <row r="45" spans="1:36" x14ac:dyDescent="0.25">
      <c r="A45" s="7">
        <v>505</v>
      </c>
      <c r="B45" s="8" t="s">
        <v>42</v>
      </c>
      <c r="C45" s="13">
        <v>3984</v>
      </c>
      <c r="D45" s="13">
        <v>2603</v>
      </c>
      <c r="E45" s="13">
        <v>6587</v>
      </c>
      <c r="F45" s="13">
        <v>3587</v>
      </c>
      <c r="G45" s="13">
        <v>2286</v>
      </c>
      <c r="H45" s="13">
        <v>5873</v>
      </c>
      <c r="I45" s="13">
        <v>3393</v>
      </c>
      <c r="J45" s="13">
        <v>2250</v>
      </c>
      <c r="K45" s="13">
        <v>5643</v>
      </c>
      <c r="L45" s="13">
        <v>2009</v>
      </c>
      <c r="M45" s="13">
        <v>2290</v>
      </c>
      <c r="N45" s="13">
        <v>4299</v>
      </c>
      <c r="O45" s="13">
        <v>2094</v>
      </c>
      <c r="P45" s="13">
        <v>2313</v>
      </c>
      <c r="Q45" s="13">
        <v>4407</v>
      </c>
      <c r="R45" s="12"/>
      <c r="S45" s="14">
        <f t="shared" si="0"/>
        <v>2498.6666666666665</v>
      </c>
      <c r="T45" s="14">
        <f t="shared" si="0"/>
        <v>2284.3333333333335</v>
      </c>
      <c r="U45" s="14">
        <f t="shared" si="0"/>
        <v>4783</v>
      </c>
      <c r="V45" s="12"/>
      <c r="W45" s="14">
        <f t="shared" si="13"/>
        <v>85</v>
      </c>
      <c r="X45" s="15">
        <f t="shared" si="14"/>
        <v>4.2309606769537086E-2</v>
      </c>
      <c r="Y45" s="14">
        <f t="shared" si="15"/>
        <v>23</v>
      </c>
      <c r="Z45" s="15">
        <f t="shared" si="16"/>
        <v>1.0043668122270743E-2</v>
      </c>
      <c r="AA45" s="14">
        <f t="shared" si="17"/>
        <v>108</v>
      </c>
      <c r="AB45" s="15">
        <f t="shared" si="18"/>
        <v>2.5122121423586882E-2</v>
      </c>
      <c r="AC45" s="15"/>
      <c r="AD45" s="14">
        <f t="shared" si="19"/>
        <v>-1299</v>
      </c>
      <c r="AE45" s="15">
        <f t="shared" si="20"/>
        <v>-0.3828470380194518</v>
      </c>
      <c r="AF45" s="14">
        <f t="shared" si="21"/>
        <v>63</v>
      </c>
      <c r="AG45" s="15">
        <f t="shared" si="22"/>
        <v>2.8000000000000001E-2</v>
      </c>
      <c r="AH45" s="14">
        <f t="shared" si="23"/>
        <v>-1236</v>
      </c>
      <c r="AI45" s="15">
        <f t="shared" si="24"/>
        <v>-0.21903242955874536</v>
      </c>
      <c r="AJ45" s="15"/>
    </row>
    <row r="46" spans="1:36" x14ac:dyDescent="0.25">
      <c r="A46" s="7">
        <v>515</v>
      </c>
      <c r="B46" s="8" t="s">
        <v>43</v>
      </c>
      <c r="C46" s="13">
        <v>1710</v>
      </c>
      <c r="D46" s="13">
        <v>2297</v>
      </c>
      <c r="E46" s="13">
        <v>4007</v>
      </c>
      <c r="F46" s="13">
        <v>1644</v>
      </c>
      <c r="G46" s="13">
        <v>2133</v>
      </c>
      <c r="H46" s="13">
        <v>3777</v>
      </c>
      <c r="I46" s="13">
        <v>1664</v>
      </c>
      <c r="J46" s="13">
        <v>2310</v>
      </c>
      <c r="K46" s="13">
        <v>3974</v>
      </c>
      <c r="L46" s="13">
        <v>1557</v>
      </c>
      <c r="M46" s="13">
        <v>2156</v>
      </c>
      <c r="N46" s="13">
        <v>3713</v>
      </c>
      <c r="O46" s="13">
        <v>1611</v>
      </c>
      <c r="P46" s="13">
        <v>1796</v>
      </c>
      <c r="Q46" s="13">
        <v>3407</v>
      </c>
      <c r="R46" s="12"/>
      <c r="S46" s="14">
        <f t="shared" si="0"/>
        <v>1610.6666666666667</v>
      </c>
      <c r="T46" s="14">
        <f t="shared" si="0"/>
        <v>2087.3333333333335</v>
      </c>
      <c r="U46" s="14">
        <f t="shared" si="0"/>
        <v>3698</v>
      </c>
      <c r="V46" s="12"/>
      <c r="W46" s="14">
        <f t="shared" si="13"/>
        <v>54</v>
      </c>
      <c r="X46" s="15">
        <f t="shared" si="14"/>
        <v>3.4682080924855488E-2</v>
      </c>
      <c r="Y46" s="14">
        <f t="shared" si="15"/>
        <v>-360</v>
      </c>
      <c r="Z46" s="15">
        <f t="shared" si="16"/>
        <v>-0.16697588126159554</v>
      </c>
      <c r="AA46" s="14">
        <f t="shared" si="17"/>
        <v>-306</v>
      </c>
      <c r="AB46" s="15">
        <f t="shared" si="18"/>
        <v>-8.2413143011042286E-2</v>
      </c>
      <c r="AC46" s="15"/>
      <c r="AD46" s="14">
        <f t="shared" si="19"/>
        <v>-53</v>
      </c>
      <c r="AE46" s="15">
        <f t="shared" si="20"/>
        <v>-3.1850961538461536E-2</v>
      </c>
      <c r="AF46" s="14">
        <f t="shared" si="21"/>
        <v>-514</v>
      </c>
      <c r="AG46" s="15">
        <f t="shared" si="22"/>
        <v>-0.22251082251082252</v>
      </c>
      <c r="AH46" s="14">
        <f t="shared" si="23"/>
        <v>-567</v>
      </c>
      <c r="AI46" s="15">
        <f t="shared" si="24"/>
        <v>-0.14267740312028182</v>
      </c>
      <c r="AJ46" s="15"/>
    </row>
    <row r="47" spans="1:36" x14ac:dyDescent="0.25">
      <c r="A47" s="7">
        <v>521</v>
      </c>
      <c r="B47" s="8" t="s">
        <v>44</v>
      </c>
      <c r="C47" s="13">
        <v>686</v>
      </c>
      <c r="D47" s="13">
        <v>745</v>
      </c>
      <c r="E47" s="13">
        <v>1431</v>
      </c>
      <c r="F47" s="13">
        <v>610</v>
      </c>
      <c r="G47" s="13">
        <v>750</v>
      </c>
      <c r="H47" s="13">
        <v>1360</v>
      </c>
      <c r="I47" s="13">
        <v>550</v>
      </c>
      <c r="J47" s="13">
        <v>674</v>
      </c>
      <c r="K47" s="13">
        <v>1224</v>
      </c>
      <c r="L47" s="13">
        <v>519</v>
      </c>
      <c r="M47" s="13">
        <v>545</v>
      </c>
      <c r="N47" s="13">
        <v>1064</v>
      </c>
      <c r="O47" s="13">
        <v>551</v>
      </c>
      <c r="P47" s="13">
        <v>510</v>
      </c>
      <c r="Q47" s="13">
        <v>1061</v>
      </c>
      <c r="R47" s="12"/>
      <c r="S47" s="14">
        <f t="shared" si="0"/>
        <v>540</v>
      </c>
      <c r="T47" s="14">
        <f t="shared" si="0"/>
        <v>576.33333333333337</v>
      </c>
      <c r="U47" s="14">
        <f t="shared" si="0"/>
        <v>1116.3333333333333</v>
      </c>
      <c r="V47" s="12"/>
      <c r="W47" s="14">
        <f t="shared" si="13"/>
        <v>32</v>
      </c>
      <c r="X47" s="15">
        <f t="shared" si="14"/>
        <v>6.1657032755298651E-2</v>
      </c>
      <c r="Y47" s="14">
        <f t="shared" si="15"/>
        <v>-35</v>
      </c>
      <c r="Z47" s="15">
        <f t="shared" si="16"/>
        <v>-6.4220183486238536E-2</v>
      </c>
      <c r="AA47" s="14">
        <f t="shared" si="17"/>
        <v>-3</v>
      </c>
      <c r="AB47" s="15">
        <f t="shared" si="18"/>
        <v>-2.819548872180451E-3</v>
      </c>
      <c r="AC47" s="15"/>
      <c r="AD47" s="14">
        <f t="shared" si="19"/>
        <v>1</v>
      </c>
      <c r="AE47" s="15">
        <f t="shared" si="20"/>
        <v>1.8181818181818182E-3</v>
      </c>
      <c r="AF47" s="14">
        <f t="shared" si="21"/>
        <v>-164</v>
      </c>
      <c r="AG47" s="15">
        <f t="shared" si="22"/>
        <v>-0.24332344213649851</v>
      </c>
      <c r="AH47" s="14">
        <f t="shared" si="23"/>
        <v>-163</v>
      </c>
      <c r="AI47" s="15">
        <f t="shared" si="24"/>
        <v>-0.13316993464052287</v>
      </c>
      <c r="AJ47" s="15"/>
    </row>
    <row r="48" spans="1:36" x14ac:dyDescent="0.25">
      <c r="A48" s="7">
        <v>537</v>
      </c>
      <c r="B48" s="8" t="s">
        <v>45</v>
      </c>
      <c r="C48" s="13">
        <v>998</v>
      </c>
      <c r="D48" s="13">
        <v>966</v>
      </c>
      <c r="E48" s="13">
        <v>1964</v>
      </c>
      <c r="F48" s="13">
        <v>907</v>
      </c>
      <c r="G48" s="13">
        <v>892</v>
      </c>
      <c r="H48" s="13">
        <v>1799</v>
      </c>
      <c r="I48" s="13">
        <v>852</v>
      </c>
      <c r="J48" s="13">
        <v>828</v>
      </c>
      <c r="K48" s="13">
        <v>1680</v>
      </c>
      <c r="L48" s="13">
        <v>725</v>
      </c>
      <c r="M48" s="13">
        <v>663</v>
      </c>
      <c r="N48" s="13">
        <v>1388</v>
      </c>
      <c r="O48" s="13">
        <v>461</v>
      </c>
      <c r="P48" s="13">
        <v>515</v>
      </c>
      <c r="Q48" s="13">
        <v>976</v>
      </c>
      <c r="R48" s="12"/>
      <c r="S48" s="14">
        <f t="shared" si="0"/>
        <v>679.33333333333337</v>
      </c>
      <c r="T48" s="14">
        <f t="shared" si="0"/>
        <v>668.66666666666663</v>
      </c>
      <c r="U48" s="14">
        <f t="shared" si="0"/>
        <v>1348</v>
      </c>
      <c r="V48" s="12"/>
      <c r="W48" s="14">
        <f t="shared" si="13"/>
        <v>-264</v>
      </c>
      <c r="X48" s="15">
        <f t="shared" si="14"/>
        <v>-0.36413793103448278</v>
      </c>
      <c r="Y48" s="14">
        <f t="shared" si="15"/>
        <v>-148</v>
      </c>
      <c r="Z48" s="15">
        <f t="shared" si="16"/>
        <v>-0.22322775263951736</v>
      </c>
      <c r="AA48" s="14">
        <f t="shared" si="17"/>
        <v>-412</v>
      </c>
      <c r="AB48" s="15">
        <f t="shared" si="18"/>
        <v>-0.29682997118155618</v>
      </c>
      <c r="AC48" s="15"/>
      <c r="AD48" s="14">
        <f t="shared" si="19"/>
        <v>-391</v>
      </c>
      <c r="AE48" s="15">
        <f t="shared" si="20"/>
        <v>-0.45892018779342725</v>
      </c>
      <c r="AF48" s="14">
        <f t="shared" si="21"/>
        <v>-313</v>
      </c>
      <c r="AG48" s="15">
        <f t="shared" si="22"/>
        <v>-0.3780193236714976</v>
      </c>
      <c r="AH48" s="14">
        <f t="shared" si="23"/>
        <v>-704</v>
      </c>
      <c r="AI48" s="15">
        <f t="shared" si="24"/>
        <v>-0.41904761904761906</v>
      </c>
      <c r="AJ48" s="15"/>
    </row>
    <row r="49" spans="1:36" x14ac:dyDescent="0.25">
      <c r="A49" s="7">
        <v>511</v>
      </c>
      <c r="B49" s="8" t="s">
        <v>46</v>
      </c>
      <c r="C49" s="13">
        <v>1135</v>
      </c>
      <c r="D49" s="13">
        <v>1084</v>
      </c>
      <c r="E49" s="13">
        <v>2219</v>
      </c>
      <c r="F49" s="13">
        <v>1212</v>
      </c>
      <c r="G49" s="13">
        <v>1019</v>
      </c>
      <c r="H49" s="13">
        <v>2231</v>
      </c>
      <c r="I49" s="13">
        <v>1295</v>
      </c>
      <c r="J49" s="13">
        <v>936</v>
      </c>
      <c r="K49" s="13">
        <v>2231</v>
      </c>
      <c r="L49" s="13">
        <v>1298</v>
      </c>
      <c r="M49" s="13">
        <v>887</v>
      </c>
      <c r="N49" s="13">
        <v>2185</v>
      </c>
      <c r="O49" s="13">
        <v>1162</v>
      </c>
      <c r="P49" s="13">
        <v>831</v>
      </c>
      <c r="Q49" s="13">
        <v>1993</v>
      </c>
      <c r="R49" s="12"/>
      <c r="S49" s="14">
        <f t="shared" si="0"/>
        <v>1251.6666666666667</v>
      </c>
      <c r="T49" s="14">
        <f t="shared" si="0"/>
        <v>884.66666666666663</v>
      </c>
      <c r="U49" s="14">
        <f t="shared" si="0"/>
        <v>2136.3333333333335</v>
      </c>
      <c r="V49" s="12"/>
      <c r="W49" s="14">
        <f t="shared" si="13"/>
        <v>-136</v>
      </c>
      <c r="X49" s="15">
        <f t="shared" si="14"/>
        <v>-0.10477657935285054</v>
      </c>
      <c r="Y49" s="14">
        <f t="shared" si="15"/>
        <v>-56</v>
      </c>
      <c r="Z49" s="15">
        <f t="shared" si="16"/>
        <v>-6.3134160090191654E-2</v>
      </c>
      <c r="AA49" s="14">
        <f t="shared" si="17"/>
        <v>-192</v>
      </c>
      <c r="AB49" s="15">
        <f t="shared" si="18"/>
        <v>-8.7871853546910753E-2</v>
      </c>
      <c r="AC49" s="15"/>
      <c r="AD49" s="14">
        <f t="shared" si="19"/>
        <v>-133</v>
      </c>
      <c r="AE49" s="15">
        <f t="shared" si="20"/>
        <v>-0.10270270270270271</v>
      </c>
      <c r="AF49" s="14">
        <f t="shared" si="21"/>
        <v>-105</v>
      </c>
      <c r="AG49" s="15">
        <f t="shared" si="22"/>
        <v>-0.11217948717948718</v>
      </c>
      <c r="AH49" s="14">
        <f t="shared" si="23"/>
        <v>-238</v>
      </c>
      <c r="AI49" s="15">
        <f t="shared" si="24"/>
        <v>-0.10667861945316001</v>
      </c>
      <c r="AJ49" s="15"/>
    </row>
    <row r="50" spans="1:36" x14ac:dyDescent="0.25">
      <c r="A50" s="7">
        <v>518</v>
      </c>
      <c r="B50" s="8" t="s">
        <v>47</v>
      </c>
      <c r="C50" s="13">
        <v>291</v>
      </c>
      <c r="D50" s="13">
        <v>627</v>
      </c>
      <c r="E50" s="13">
        <v>918</v>
      </c>
      <c r="F50" s="13">
        <v>208</v>
      </c>
      <c r="G50" s="13">
        <v>458</v>
      </c>
      <c r="H50" s="13">
        <v>666</v>
      </c>
      <c r="I50" s="13">
        <v>211</v>
      </c>
      <c r="J50" s="13">
        <v>439</v>
      </c>
      <c r="K50" s="13">
        <v>650</v>
      </c>
      <c r="L50" s="13">
        <v>218</v>
      </c>
      <c r="M50" s="13">
        <v>353</v>
      </c>
      <c r="N50" s="13">
        <v>571</v>
      </c>
      <c r="O50" s="13">
        <v>188</v>
      </c>
      <c r="P50" s="13">
        <v>355</v>
      </c>
      <c r="Q50" s="13">
        <v>543</v>
      </c>
      <c r="R50" s="12"/>
      <c r="S50" s="14">
        <f t="shared" si="0"/>
        <v>205.66666666666666</v>
      </c>
      <c r="T50" s="14">
        <f t="shared" si="0"/>
        <v>382.33333333333331</v>
      </c>
      <c r="U50" s="14">
        <f t="shared" si="0"/>
        <v>588</v>
      </c>
      <c r="V50" s="12"/>
      <c r="W50" s="14">
        <f t="shared" si="13"/>
        <v>-30</v>
      </c>
      <c r="X50" s="15">
        <f t="shared" si="14"/>
        <v>-0.13761467889908258</v>
      </c>
      <c r="Y50" s="14">
        <f t="shared" si="15"/>
        <v>2</v>
      </c>
      <c r="Z50" s="15">
        <f t="shared" si="16"/>
        <v>5.6657223796033997E-3</v>
      </c>
      <c r="AA50" s="14">
        <f t="shared" si="17"/>
        <v>-28</v>
      </c>
      <c r="AB50" s="15">
        <f t="shared" si="18"/>
        <v>-4.9036777583187391E-2</v>
      </c>
      <c r="AC50" s="15"/>
      <c r="AD50" s="14">
        <f t="shared" si="19"/>
        <v>-23</v>
      </c>
      <c r="AE50" s="15">
        <f t="shared" si="20"/>
        <v>-0.10900473933649289</v>
      </c>
      <c r="AF50" s="14">
        <f t="shared" si="21"/>
        <v>-84</v>
      </c>
      <c r="AG50" s="15">
        <f t="shared" si="22"/>
        <v>-0.19134396355353075</v>
      </c>
      <c r="AH50" s="14">
        <f t="shared" si="23"/>
        <v>-107</v>
      </c>
      <c r="AI50" s="15">
        <f t="shared" si="24"/>
        <v>-0.16461538461538461</v>
      </c>
      <c r="AJ50" s="15"/>
    </row>
    <row r="51" spans="1:36" x14ac:dyDescent="0.25">
      <c r="A51" s="7">
        <v>506</v>
      </c>
      <c r="B51" s="8" t="s">
        <v>48</v>
      </c>
      <c r="C51" s="13">
        <v>452</v>
      </c>
      <c r="D51" s="13">
        <v>793</v>
      </c>
      <c r="E51" s="13">
        <v>1245</v>
      </c>
      <c r="F51" s="13">
        <v>424</v>
      </c>
      <c r="G51" s="13">
        <v>714</v>
      </c>
      <c r="H51" s="13">
        <v>1138</v>
      </c>
      <c r="I51" s="13">
        <v>327</v>
      </c>
      <c r="J51" s="13">
        <v>631</v>
      </c>
      <c r="K51" s="13">
        <v>958</v>
      </c>
      <c r="L51" s="13">
        <v>285</v>
      </c>
      <c r="M51" s="13">
        <v>522</v>
      </c>
      <c r="N51" s="13">
        <v>807</v>
      </c>
      <c r="O51" s="13">
        <v>266</v>
      </c>
      <c r="P51" s="13">
        <v>450</v>
      </c>
      <c r="Q51" s="13">
        <v>716</v>
      </c>
      <c r="R51" s="12"/>
      <c r="S51" s="14">
        <f t="shared" si="0"/>
        <v>292.66666666666669</v>
      </c>
      <c r="T51" s="14">
        <f t="shared" si="0"/>
        <v>534.33333333333337</v>
      </c>
      <c r="U51" s="14">
        <f t="shared" si="0"/>
        <v>827</v>
      </c>
      <c r="V51" s="12"/>
      <c r="W51" s="14">
        <f t="shared" si="13"/>
        <v>-19</v>
      </c>
      <c r="X51" s="15">
        <f t="shared" si="14"/>
        <v>-6.6666666666666666E-2</v>
      </c>
      <c r="Y51" s="14">
        <f t="shared" si="15"/>
        <v>-72</v>
      </c>
      <c r="Z51" s="15">
        <f t="shared" si="16"/>
        <v>-0.13793103448275862</v>
      </c>
      <c r="AA51" s="14">
        <f t="shared" si="17"/>
        <v>-91</v>
      </c>
      <c r="AB51" s="15">
        <f t="shared" si="18"/>
        <v>-0.1127633209417596</v>
      </c>
      <c r="AC51" s="15"/>
      <c r="AD51" s="14">
        <f t="shared" si="19"/>
        <v>-61</v>
      </c>
      <c r="AE51" s="15">
        <f t="shared" si="20"/>
        <v>-0.18654434250764526</v>
      </c>
      <c r="AF51" s="14">
        <f t="shared" si="21"/>
        <v>-181</v>
      </c>
      <c r="AG51" s="15">
        <f t="shared" si="22"/>
        <v>-0.28684627575277338</v>
      </c>
      <c r="AH51" s="14">
        <f t="shared" si="23"/>
        <v>-242</v>
      </c>
      <c r="AI51" s="15">
        <f t="shared" si="24"/>
        <v>-0.25260960334029225</v>
      </c>
      <c r="AJ51" s="15"/>
    </row>
    <row r="52" spans="1:36" x14ac:dyDescent="0.25">
      <c r="A52" s="7">
        <v>531</v>
      </c>
      <c r="B52" s="8" t="s">
        <v>49</v>
      </c>
      <c r="C52" s="13">
        <v>250</v>
      </c>
      <c r="D52" s="13">
        <v>520</v>
      </c>
      <c r="E52" s="13">
        <v>770</v>
      </c>
      <c r="F52" s="13">
        <v>239</v>
      </c>
      <c r="G52" s="13">
        <v>438</v>
      </c>
      <c r="H52" s="13">
        <v>677</v>
      </c>
      <c r="I52" s="13">
        <v>226</v>
      </c>
      <c r="J52" s="13">
        <v>374</v>
      </c>
      <c r="K52" s="13">
        <v>600</v>
      </c>
      <c r="L52" s="13">
        <v>234</v>
      </c>
      <c r="M52" s="13">
        <v>439</v>
      </c>
      <c r="N52" s="13">
        <v>673</v>
      </c>
      <c r="O52" s="13">
        <v>212</v>
      </c>
      <c r="P52" s="13">
        <v>488</v>
      </c>
      <c r="Q52" s="13">
        <v>700</v>
      </c>
      <c r="R52" s="12"/>
      <c r="S52" s="14">
        <f t="shared" si="0"/>
        <v>224</v>
      </c>
      <c r="T52" s="14">
        <f t="shared" si="0"/>
        <v>433.66666666666669</v>
      </c>
      <c r="U52" s="14">
        <f t="shared" si="0"/>
        <v>657.66666666666663</v>
      </c>
      <c r="V52" s="12"/>
      <c r="W52" s="14">
        <f t="shared" si="13"/>
        <v>-22</v>
      </c>
      <c r="X52" s="15">
        <f t="shared" si="14"/>
        <v>-9.4017094017094016E-2</v>
      </c>
      <c r="Y52" s="14">
        <f t="shared" si="15"/>
        <v>49</v>
      </c>
      <c r="Z52" s="15">
        <f t="shared" si="16"/>
        <v>0.11161731207289294</v>
      </c>
      <c r="AA52" s="14">
        <f t="shared" si="17"/>
        <v>27</v>
      </c>
      <c r="AB52" s="15">
        <f t="shared" si="18"/>
        <v>4.0118870728083213E-2</v>
      </c>
      <c r="AC52" s="15"/>
      <c r="AD52" s="14">
        <f t="shared" si="19"/>
        <v>-14</v>
      </c>
      <c r="AE52" s="15">
        <f t="shared" si="20"/>
        <v>-6.1946902654867256E-2</v>
      </c>
      <c r="AF52" s="14">
        <f t="shared" si="21"/>
        <v>114</v>
      </c>
      <c r="AG52" s="15">
        <f t="shared" si="22"/>
        <v>0.30481283422459893</v>
      </c>
      <c r="AH52" s="14">
        <f t="shared" si="23"/>
        <v>100</v>
      </c>
      <c r="AI52" s="15">
        <f t="shared" si="24"/>
        <v>0.16666666666666666</v>
      </c>
      <c r="AJ52" s="15"/>
    </row>
    <row r="53" spans="1:36" x14ac:dyDescent="0.25">
      <c r="A53" s="7">
        <v>510</v>
      </c>
      <c r="B53" s="8" t="s">
        <v>50</v>
      </c>
      <c r="C53" s="13">
        <v>1236</v>
      </c>
      <c r="D53" s="13">
        <v>3094</v>
      </c>
      <c r="E53" s="13">
        <v>4330</v>
      </c>
      <c r="F53" s="13">
        <v>1148</v>
      </c>
      <c r="G53" s="13">
        <v>2745</v>
      </c>
      <c r="H53" s="13">
        <v>3893</v>
      </c>
      <c r="I53" s="13">
        <v>884</v>
      </c>
      <c r="J53" s="13">
        <v>2229</v>
      </c>
      <c r="K53" s="13">
        <v>3113</v>
      </c>
      <c r="L53" s="13">
        <v>1125</v>
      </c>
      <c r="M53" s="13">
        <v>2094</v>
      </c>
      <c r="N53" s="13">
        <v>3219</v>
      </c>
      <c r="O53" s="13">
        <v>714</v>
      </c>
      <c r="P53" s="13">
        <v>1754</v>
      </c>
      <c r="Q53" s="13">
        <v>2468</v>
      </c>
      <c r="R53" s="12"/>
      <c r="S53" s="14">
        <f t="shared" si="0"/>
        <v>907.66666666666663</v>
      </c>
      <c r="T53" s="14">
        <f t="shared" si="0"/>
        <v>2025.6666666666667</v>
      </c>
      <c r="U53" s="14">
        <f t="shared" si="0"/>
        <v>2933.3333333333335</v>
      </c>
      <c r="V53" s="12"/>
      <c r="W53" s="14">
        <f t="shared" si="13"/>
        <v>-411</v>
      </c>
      <c r="X53" s="15">
        <f t="shared" si="14"/>
        <v>-0.36533333333333334</v>
      </c>
      <c r="Y53" s="14">
        <f t="shared" si="15"/>
        <v>-340</v>
      </c>
      <c r="Z53" s="15">
        <f t="shared" si="16"/>
        <v>-0.16236867239732569</v>
      </c>
      <c r="AA53" s="14">
        <f t="shared" si="17"/>
        <v>-751</v>
      </c>
      <c r="AB53" s="15">
        <f t="shared" si="18"/>
        <v>-0.23330226778502641</v>
      </c>
      <c r="AC53" s="15"/>
      <c r="AD53" s="14">
        <f t="shared" si="19"/>
        <v>-170</v>
      </c>
      <c r="AE53" s="15">
        <f t="shared" si="20"/>
        <v>-0.19230769230769232</v>
      </c>
      <c r="AF53" s="14">
        <f t="shared" si="21"/>
        <v>-475</v>
      </c>
      <c r="AG53" s="15">
        <f t="shared" si="22"/>
        <v>-0.21310004486316733</v>
      </c>
      <c r="AH53" s="14">
        <f t="shared" si="23"/>
        <v>-645</v>
      </c>
      <c r="AI53" s="15">
        <f t="shared" si="24"/>
        <v>-0.20719563122389978</v>
      </c>
      <c r="AJ53" s="15"/>
    </row>
    <row r="54" spans="1:36" x14ac:dyDescent="0.25">
      <c r="A54" s="7">
        <v>533</v>
      </c>
      <c r="B54" s="8" t="s">
        <v>51</v>
      </c>
      <c r="C54" s="13">
        <v>882</v>
      </c>
      <c r="D54" s="13">
        <v>630</v>
      </c>
      <c r="E54" s="13">
        <v>1512</v>
      </c>
      <c r="F54" s="13">
        <v>799</v>
      </c>
      <c r="G54" s="13">
        <v>540</v>
      </c>
      <c r="H54" s="13">
        <v>1339</v>
      </c>
      <c r="I54" s="13">
        <v>459</v>
      </c>
      <c r="J54" s="13">
        <v>425</v>
      </c>
      <c r="K54" s="13">
        <v>884</v>
      </c>
      <c r="L54" s="13">
        <v>263</v>
      </c>
      <c r="M54" s="13">
        <v>309</v>
      </c>
      <c r="N54" s="13">
        <v>572</v>
      </c>
      <c r="O54" s="13">
        <v>231</v>
      </c>
      <c r="P54" s="13">
        <v>284</v>
      </c>
      <c r="Q54" s="13">
        <v>515</v>
      </c>
      <c r="R54" s="12"/>
      <c r="S54" s="14">
        <f t="shared" si="0"/>
        <v>317.66666666666669</v>
      </c>
      <c r="T54" s="14">
        <f t="shared" si="0"/>
        <v>339.33333333333331</v>
      </c>
      <c r="U54" s="14">
        <f t="shared" si="0"/>
        <v>657</v>
      </c>
      <c r="V54" s="12"/>
      <c r="W54" s="14">
        <f t="shared" si="13"/>
        <v>-32</v>
      </c>
      <c r="X54" s="15">
        <f t="shared" si="14"/>
        <v>-0.12167300380228137</v>
      </c>
      <c r="Y54" s="14">
        <f t="shared" si="15"/>
        <v>-25</v>
      </c>
      <c r="Z54" s="15">
        <f t="shared" si="16"/>
        <v>-8.0906148867313912E-2</v>
      </c>
      <c r="AA54" s="14">
        <f t="shared" si="17"/>
        <v>-57</v>
      </c>
      <c r="AB54" s="15">
        <f t="shared" si="18"/>
        <v>-9.9650349650349648E-2</v>
      </c>
      <c r="AC54" s="15"/>
      <c r="AD54" s="14">
        <f t="shared" si="19"/>
        <v>-228</v>
      </c>
      <c r="AE54" s="15">
        <f t="shared" si="20"/>
        <v>-0.49673202614379086</v>
      </c>
      <c r="AF54" s="14">
        <f t="shared" si="21"/>
        <v>-141</v>
      </c>
      <c r="AG54" s="15">
        <f t="shared" si="22"/>
        <v>-0.33176470588235296</v>
      </c>
      <c r="AH54" s="14">
        <f t="shared" si="23"/>
        <v>-369</v>
      </c>
      <c r="AI54" s="15">
        <f t="shared" si="24"/>
        <v>-0.41742081447963802</v>
      </c>
      <c r="AJ54" s="15"/>
    </row>
    <row r="55" spans="1:36" x14ac:dyDescent="0.25">
      <c r="A55" s="7">
        <v>522</v>
      </c>
      <c r="B55" s="8" t="s">
        <v>52</v>
      </c>
      <c r="C55" s="13">
        <v>4161</v>
      </c>
      <c r="D55" s="13">
        <v>4376</v>
      </c>
      <c r="E55" s="13">
        <v>8537</v>
      </c>
      <c r="F55" s="13">
        <v>3888</v>
      </c>
      <c r="G55" s="13">
        <v>4085</v>
      </c>
      <c r="H55" s="13">
        <v>7973</v>
      </c>
      <c r="I55" s="13">
        <v>3730</v>
      </c>
      <c r="J55" s="13">
        <v>3622</v>
      </c>
      <c r="K55" s="13">
        <v>7352</v>
      </c>
      <c r="L55" s="13">
        <v>3479</v>
      </c>
      <c r="M55" s="13">
        <v>3188</v>
      </c>
      <c r="N55" s="13">
        <v>6667</v>
      </c>
      <c r="O55" s="13">
        <v>3204</v>
      </c>
      <c r="P55" s="13">
        <v>3027</v>
      </c>
      <c r="Q55" s="13">
        <v>6231</v>
      </c>
      <c r="R55" s="12"/>
      <c r="S55" s="14">
        <f t="shared" si="0"/>
        <v>3471</v>
      </c>
      <c r="T55" s="14">
        <f t="shared" si="0"/>
        <v>3279</v>
      </c>
      <c r="U55" s="14">
        <f t="shared" si="0"/>
        <v>6750</v>
      </c>
      <c r="V55" s="12"/>
      <c r="W55" s="14">
        <f t="shared" si="13"/>
        <v>-275</v>
      </c>
      <c r="X55" s="15">
        <f t="shared" si="14"/>
        <v>-7.9045702788157521E-2</v>
      </c>
      <c r="Y55" s="14">
        <f t="shared" si="15"/>
        <v>-161</v>
      </c>
      <c r="Z55" s="15">
        <f t="shared" si="16"/>
        <v>-5.0501882057716434E-2</v>
      </c>
      <c r="AA55" s="14">
        <f t="shared" si="17"/>
        <v>-436</v>
      </c>
      <c r="AB55" s="15">
        <f t="shared" si="18"/>
        <v>-6.5396730163491831E-2</v>
      </c>
      <c r="AC55" s="15"/>
      <c r="AD55" s="14">
        <f t="shared" si="19"/>
        <v>-526</v>
      </c>
      <c r="AE55" s="15">
        <f t="shared" si="20"/>
        <v>-0.14101876675603217</v>
      </c>
      <c r="AF55" s="14">
        <f t="shared" si="21"/>
        <v>-595</v>
      </c>
      <c r="AG55" s="15">
        <f t="shared" si="22"/>
        <v>-0.16427388183324129</v>
      </c>
      <c r="AH55" s="14">
        <f t="shared" si="23"/>
        <v>-1121</v>
      </c>
      <c r="AI55" s="15">
        <f t="shared" si="24"/>
        <v>-0.15247551686615887</v>
      </c>
      <c r="AJ55" s="15"/>
    </row>
    <row r="56" spans="1:36" x14ac:dyDescent="0.25">
      <c r="A56" s="7">
        <v>534</v>
      </c>
      <c r="B56" s="8" t="s">
        <v>53</v>
      </c>
      <c r="C56" s="13">
        <v>212</v>
      </c>
      <c r="D56" s="13">
        <v>274</v>
      </c>
      <c r="E56" s="13">
        <v>486</v>
      </c>
      <c r="F56" s="13">
        <v>190</v>
      </c>
      <c r="G56" s="13">
        <v>220</v>
      </c>
      <c r="H56" s="13">
        <v>410</v>
      </c>
      <c r="I56" s="13">
        <v>185</v>
      </c>
      <c r="J56" s="13">
        <v>214</v>
      </c>
      <c r="K56" s="13">
        <v>399</v>
      </c>
      <c r="L56" s="13">
        <v>172</v>
      </c>
      <c r="M56" s="13">
        <v>206</v>
      </c>
      <c r="N56" s="13">
        <v>378</v>
      </c>
      <c r="O56" s="13">
        <v>141</v>
      </c>
      <c r="P56" s="13">
        <v>223</v>
      </c>
      <c r="Q56" s="13">
        <v>364</v>
      </c>
      <c r="R56" s="12"/>
      <c r="S56" s="14">
        <f t="shared" si="0"/>
        <v>166</v>
      </c>
      <c r="T56" s="14">
        <f t="shared" si="0"/>
        <v>214.33333333333334</v>
      </c>
      <c r="U56" s="14">
        <f t="shared" si="0"/>
        <v>380.33333333333331</v>
      </c>
      <c r="V56" s="12"/>
      <c r="W56" s="14">
        <f t="shared" si="13"/>
        <v>-31</v>
      </c>
      <c r="X56" s="15">
        <f t="shared" si="14"/>
        <v>-0.18023255813953487</v>
      </c>
      <c r="Y56" s="14">
        <f t="shared" si="15"/>
        <v>17</v>
      </c>
      <c r="Z56" s="15">
        <f t="shared" si="16"/>
        <v>8.2524271844660199E-2</v>
      </c>
      <c r="AA56" s="14">
        <f t="shared" si="17"/>
        <v>-14</v>
      </c>
      <c r="AB56" s="15">
        <f t="shared" si="18"/>
        <v>-3.7037037037037035E-2</v>
      </c>
      <c r="AC56" s="15"/>
      <c r="AD56" s="14">
        <f t="shared" si="19"/>
        <v>-44</v>
      </c>
      <c r="AE56" s="15">
        <f t="shared" si="20"/>
        <v>-0.23783783783783785</v>
      </c>
      <c r="AF56" s="14">
        <f t="shared" si="21"/>
        <v>9</v>
      </c>
      <c r="AG56" s="15">
        <f t="shared" si="22"/>
        <v>4.2056074766355138E-2</v>
      </c>
      <c r="AH56" s="14">
        <f t="shared" si="23"/>
        <v>-35</v>
      </c>
      <c r="AI56" s="15">
        <f t="shared" si="24"/>
        <v>-8.771929824561403E-2</v>
      </c>
      <c r="AJ56" s="15"/>
    </row>
    <row r="57" spans="1:36" x14ac:dyDescent="0.25">
      <c r="A57" s="7">
        <v>504</v>
      </c>
      <c r="B57" s="8" t="s">
        <v>54</v>
      </c>
      <c r="C57" s="13">
        <v>2688</v>
      </c>
      <c r="D57" s="13">
        <v>2236</v>
      </c>
      <c r="E57" s="13">
        <v>4924</v>
      </c>
      <c r="F57" s="13">
        <v>3255</v>
      </c>
      <c r="G57" s="13">
        <v>2296</v>
      </c>
      <c r="H57" s="13">
        <v>5551</v>
      </c>
      <c r="I57" s="13">
        <v>2848</v>
      </c>
      <c r="J57" s="13">
        <v>2352</v>
      </c>
      <c r="K57" s="13">
        <v>5200</v>
      </c>
      <c r="L57" s="13">
        <v>2812</v>
      </c>
      <c r="M57" s="13">
        <v>2257</v>
      </c>
      <c r="N57" s="13">
        <v>5069</v>
      </c>
      <c r="O57" s="13">
        <v>2789</v>
      </c>
      <c r="P57" s="13">
        <v>2267</v>
      </c>
      <c r="Q57" s="13">
        <v>5056</v>
      </c>
      <c r="R57" s="12"/>
      <c r="S57" s="14">
        <f t="shared" si="0"/>
        <v>2816.3333333333335</v>
      </c>
      <c r="T57" s="14">
        <f t="shared" si="0"/>
        <v>2292</v>
      </c>
      <c r="U57" s="14">
        <f t="shared" si="0"/>
        <v>5108.333333333333</v>
      </c>
      <c r="V57" s="12"/>
      <c r="W57" s="14">
        <f t="shared" si="13"/>
        <v>-23</v>
      </c>
      <c r="X57" s="15">
        <f t="shared" si="14"/>
        <v>-8.1792318634423891E-3</v>
      </c>
      <c r="Y57" s="14">
        <f t="shared" si="15"/>
        <v>10</v>
      </c>
      <c r="Z57" s="15">
        <f t="shared" si="16"/>
        <v>4.4306601683650861E-3</v>
      </c>
      <c r="AA57" s="14">
        <f t="shared" si="17"/>
        <v>-13</v>
      </c>
      <c r="AB57" s="15">
        <f t="shared" si="18"/>
        <v>-2.5646084040244622E-3</v>
      </c>
      <c r="AC57" s="15"/>
      <c r="AD57" s="14">
        <f t="shared" si="19"/>
        <v>-59</v>
      </c>
      <c r="AE57" s="15">
        <f t="shared" si="20"/>
        <v>-2.0716292134831459E-2</v>
      </c>
      <c r="AF57" s="14">
        <f t="shared" si="21"/>
        <v>-85</v>
      </c>
      <c r="AG57" s="15">
        <f t="shared" si="22"/>
        <v>-3.6139455782312924E-2</v>
      </c>
      <c r="AH57" s="14">
        <f t="shared" si="23"/>
        <v>-144</v>
      </c>
      <c r="AI57" s="15">
        <f t="shared" si="24"/>
        <v>-2.7692307692307693E-2</v>
      </c>
      <c r="AJ57" s="15"/>
    </row>
    <row r="58" spans="1:36" x14ac:dyDescent="0.25">
      <c r="A58" s="7">
        <v>516</v>
      </c>
      <c r="B58" s="8" t="s">
        <v>55</v>
      </c>
      <c r="C58" s="13">
        <v>1928</v>
      </c>
      <c r="D58" s="13">
        <v>2748</v>
      </c>
      <c r="E58" s="13">
        <v>4676</v>
      </c>
      <c r="F58" s="13">
        <v>1667</v>
      </c>
      <c r="G58" s="13">
        <v>1939</v>
      </c>
      <c r="H58" s="13">
        <v>3606</v>
      </c>
      <c r="I58" s="13">
        <v>1563</v>
      </c>
      <c r="J58" s="13">
        <v>1666</v>
      </c>
      <c r="K58" s="13">
        <v>3229</v>
      </c>
      <c r="L58" s="13">
        <v>1526</v>
      </c>
      <c r="M58" s="13">
        <v>1653</v>
      </c>
      <c r="N58" s="13">
        <v>3179</v>
      </c>
      <c r="O58" s="13">
        <v>1427</v>
      </c>
      <c r="P58" s="13">
        <v>1530</v>
      </c>
      <c r="Q58" s="13">
        <v>2957</v>
      </c>
      <c r="R58" s="12"/>
      <c r="S58" s="14">
        <f t="shared" si="0"/>
        <v>1505.3333333333333</v>
      </c>
      <c r="T58" s="14">
        <f t="shared" si="0"/>
        <v>1616.3333333333333</v>
      </c>
      <c r="U58" s="14">
        <f t="shared" si="0"/>
        <v>3121.6666666666665</v>
      </c>
      <c r="V58" s="12"/>
      <c r="W58" s="14">
        <f t="shared" si="13"/>
        <v>-99</v>
      </c>
      <c r="X58" s="15">
        <f t="shared" si="14"/>
        <v>-6.487549148099607E-2</v>
      </c>
      <c r="Y58" s="14">
        <f t="shared" si="15"/>
        <v>-123</v>
      </c>
      <c r="Z58" s="15">
        <f t="shared" si="16"/>
        <v>-7.441016333938294E-2</v>
      </c>
      <c r="AA58" s="14">
        <f t="shared" si="17"/>
        <v>-222</v>
      </c>
      <c r="AB58" s="15">
        <f t="shared" si="18"/>
        <v>-6.9833280905945261E-2</v>
      </c>
      <c r="AC58" s="15"/>
      <c r="AD58" s="14">
        <f t="shared" si="19"/>
        <v>-136</v>
      </c>
      <c r="AE58" s="15">
        <f t="shared" si="20"/>
        <v>-8.7012156110044786E-2</v>
      </c>
      <c r="AF58" s="14">
        <f t="shared" si="21"/>
        <v>-136</v>
      </c>
      <c r="AG58" s="15">
        <f t="shared" si="22"/>
        <v>-8.1632653061224483E-2</v>
      </c>
      <c r="AH58" s="14">
        <f t="shared" si="23"/>
        <v>-272</v>
      </c>
      <c r="AI58" s="15">
        <f t="shared" si="24"/>
        <v>-8.4236605760297303E-2</v>
      </c>
      <c r="AJ58" s="15"/>
    </row>
    <row r="59" spans="1:36" x14ac:dyDescent="0.25">
      <c r="A59" s="7">
        <v>539</v>
      </c>
      <c r="B59" s="8" t="s">
        <v>56</v>
      </c>
      <c r="C59" s="16">
        <v>305</v>
      </c>
      <c r="D59" s="16">
        <v>414</v>
      </c>
      <c r="E59" s="16">
        <v>719</v>
      </c>
      <c r="F59" s="16">
        <v>268</v>
      </c>
      <c r="G59" s="16">
        <v>349</v>
      </c>
      <c r="H59" s="16">
        <v>617</v>
      </c>
      <c r="I59" s="16">
        <v>290</v>
      </c>
      <c r="J59" s="16">
        <v>364</v>
      </c>
      <c r="K59" s="16">
        <v>654</v>
      </c>
      <c r="L59" s="16">
        <v>278</v>
      </c>
      <c r="M59" s="16">
        <v>348</v>
      </c>
      <c r="N59" s="16">
        <v>626</v>
      </c>
      <c r="O59" s="16">
        <v>259</v>
      </c>
      <c r="P59" s="16">
        <v>314</v>
      </c>
      <c r="Q59" s="16">
        <v>573</v>
      </c>
      <c r="R59" s="6"/>
      <c r="S59" s="17">
        <f t="shared" si="0"/>
        <v>275.66666666666669</v>
      </c>
      <c r="T59" s="17">
        <f t="shared" si="0"/>
        <v>342</v>
      </c>
      <c r="U59" s="17">
        <f t="shared" si="0"/>
        <v>617.66666666666663</v>
      </c>
      <c r="V59" s="6"/>
      <c r="W59" s="17">
        <f t="shared" si="13"/>
        <v>-19</v>
      </c>
      <c r="X59" s="18">
        <f t="shared" si="14"/>
        <v>-6.83453237410072E-2</v>
      </c>
      <c r="Y59" s="17">
        <f t="shared" si="15"/>
        <v>-34</v>
      </c>
      <c r="Z59" s="18">
        <f t="shared" si="16"/>
        <v>-9.7701149425287362E-2</v>
      </c>
      <c r="AA59" s="17">
        <f t="shared" si="17"/>
        <v>-53</v>
      </c>
      <c r="AB59" s="18">
        <f t="shared" si="18"/>
        <v>-8.4664536741214061E-2</v>
      </c>
      <c r="AC59" s="18"/>
      <c r="AD59" s="17">
        <f t="shared" si="19"/>
        <v>-31</v>
      </c>
      <c r="AE59" s="18">
        <f t="shared" si="20"/>
        <v>-0.10689655172413794</v>
      </c>
      <c r="AF59" s="17">
        <f t="shared" si="21"/>
        <v>-50</v>
      </c>
      <c r="AG59" s="18">
        <f t="shared" si="22"/>
        <v>-0.13736263736263737</v>
      </c>
      <c r="AH59" s="17">
        <f t="shared" si="23"/>
        <v>-81</v>
      </c>
      <c r="AI59" s="18">
        <f t="shared" si="24"/>
        <v>-0.12385321100917432</v>
      </c>
      <c r="AJ59" s="18"/>
    </row>
    <row r="60" spans="1:36" x14ac:dyDescent="0.2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2"/>
      <c r="S60" s="14"/>
      <c r="T60" s="14"/>
      <c r="U60" s="14"/>
      <c r="V60" s="12"/>
      <c r="W60" s="14"/>
      <c r="X60" s="15"/>
      <c r="Y60" s="14"/>
      <c r="Z60" s="15"/>
      <c r="AA60" s="14"/>
      <c r="AB60" s="15"/>
      <c r="AC60" s="15"/>
      <c r="AD60" s="14"/>
      <c r="AE60" s="15"/>
      <c r="AF60" s="14"/>
      <c r="AG60" s="15"/>
      <c r="AH60" s="14"/>
      <c r="AI60" s="15"/>
      <c r="AJ60" s="15"/>
    </row>
    <row r="61" spans="1:36" x14ac:dyDescent="0.25">
      <c r="A61" s="8" t="s">
        <v>2</v>
      </c>
      <c r="B61" s="8" t="s">
        <v>57</v>
      </c>
      <c r="C61" s="13">
        <v>90531</v>
      </c>
      <c r="D61" s="13">
        <v>82099</v>
      </c>
      <c r="E61" s="13">
        <v>172630</v>
      </c>
      <c r="F61" s="13">
        <v>87599</v>
      </c>
      <c r="G61" s="13">
        <v>75606</v>
      </c>
      <c r="H61" s="13">
        <v>163205</v>
      </c>
      <c r="I61" s="13">
        <v>81898</v>
      </c>
      <c r="J61" s="13">
        <v>70090</v>
      </c>
      <c r="K61" s="13">
        <v>151988</v>
      </c>
      <c r="L61" s="13">
        <v>74716</v>
      </c>
      <c r="M61" s="13">
        <v>65138</v>
      </c>
      <c r="N61" s="13">
        <v>139854</v>
      </c>
      <c r="O61" s="13">
        <v>70105</v>
      </c>
      <c r="P61" s="13">
        <v>60971</v>
      </c>
      <c r="Q61" s="13">
        <v>131076</v>
      </c>
      <c r="R61" s="12"/>
      <c r="S61" s="14">
        <f>AVERAGE(O61,L61,I61)</f>
        <v>75573</v>
      </c>
      <c r="T61" s="14">
        <f>AVERAGE(P61,M61,J61)</f>
        <v>65399.666666666664</v>
      </c>
      <c r="U61" s="14">
        <f>AVERAGE(Q61,N61,K61)</f>
        <v>140972.66666666666</v>
      </c>
      <c r="V61" s="12"/>
      <c r="W61" s="14">
        <f>O61-L61</f>
        <v>-4611</v>
      </c>
      <c r="X61" s="15">
        <f>IF(L61=0,"--",W61/L61)</f>
        <v>-6.1713689169655764E-2</v>
      </c>
      <c r="Y61" s="14">
        <f>P61-M61</f>
        <v>-4167</v>
      </c>
      <c r="Z61" s="15">
        <f>IF(M61=0,"--",Y61/M61)</f>
        <v>-6.3971875095950134E-2</v>
      </c>
      <c r="AA61" s="14">
        <f>Q61-N61</f>
        <v>-8778</v>
      </c>
      <c r="AB61" s="15">
        <f>IF(N61=0,"--",AA61/N61)</f>
        <v>-6.276545540349221E-2</v>
      </c>
      <c r="AC61" s="15"/>
      <c r="AD61" s="14">
        <f>O61-I61</f>
        <v>-11793</v>
      </c>
      <c r="AE61" s="15">
        <f>IF(I61=0,"--",AD61/I61)</f>
        <v>-0.14399619038315953</v>
      </c>
      <c r="AF61" s="14">
        <f>P61-J61</f>
        <v>-9119</v>
      </c>
      <c r="AG61" s="15">
        <f>IF(J61=0,"--",AF61/J61)</f>
        <v>-0.13010415180482238</v>
      </c>
      <c r="AH61" s="14">
        <f>Q61-K61</f>
        <v>-20912</v>
      </c>
      <c r="AI61" s="15">
        <f>IF(K61=0,"--",AH61/K61)</f>
        <v>-0.13758980972182014</v>
      </c>
      <c r="AJ61" s="15"/>
    </row>
    <row r="62" spans="1:36" x14ac:dyDescent="0.25">
      <c r="A62" s="8"/>
      <c r="B62" s="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W62" s="20"/>
      <c r="X62" s="20"/>
      <c r="Y62" s="20"/>
      <c r="Z62" s="20"/>
      <c r="AA62" s="20"/>
      <c r="AB62" s="20"/>
      <c r="AD62" s="20"/>
      <c r="AE62" s="20"/>
      <c r="AF62" s="20"/>
      <c r="AG62" s="20"/>
      <c r="AH62" s="20"/>
      <c r="AI62" s="20"/>
    </row>
    <row r="63" spans="1:36" x14ac:dyDescent="0.25">
      <c r="A63" s="9" t="s">
        <v>58</v>
      </c>
      <c r="B63" s="8"/>
    </row>
    <row r="64" spans="1:36" x14ac:dyDescent="0.25">
      <c r="A64" s="8"/>
      <c r="B64" s="8"/>
    </row>
    <row r="65" spans="1:2" x14ac:dyDescent="0.25">
      <c r="A65" s="8"/>
      <c r="B65" s="8"/>
    </row>
  </sheetData>
  <printOptions horizontalCentered="1"/>
  <pageMargins left="0.45" right="0.45" top="0.75" bottom="0.5" header="0.05" footer="0.3"/>
  <pageSetup scale="84" fitToWidth="2" orientation="portrait" horizontalDpi="1200" verticalDpi="1200" r:id="rId1"/>
  <headerFooter>
    <oddHeader>&amp;CIllinois Community College Board
CTE Participants
Gender
Program Years:  2014 - 2018</oddHeader>
    <oddFooter>&amp;L  SOURCE OF DATA:      Annual Enrollment &amp; Completion Data  (A1)</oddFooter>
  </headerFooter>
  <colBreaks count="2" manualBreakCount="2">
    <brk id="22" min="4" max="60" man="1"/>
    <brk id="29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Participants by gender14-18</vt:lpstr>
      <vt:lpstr>'CTE Participants by gender14-18'!Print_Area</vt:lpstr>
      <vt:lpstr>'CTE Participants by gender14-18'!Print_Titles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2018-12-05T20:39:22Z</cp:lastPrinted>
  <dcterms:created xsi:type="dcterms:W3CDTF">2010-04-30T13:24:44Z</dcterms:created>
  <dcterms:modified xsi:type="dcterms:W3CDTF">2018-12-05T20:39:49Z</dcterms:modified>
</cp:coreProperties>
</file>